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6275" windowHeight="51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61" i="1"/>
  <c r="E54"/>
  <c r="E43"/>
  <c r="E32"/>
  <c r="E21"/>
  <c r="E8"/>
  <c r="E26"/>
  <c r="E37"/>
  <c r="E48"/>
  <c r="E13"/>
  <c r="E62" l="1"/>
  <c r="E38"/>
  <c r="E49"/>
  <c r="E27" l="1"/>
  <c r="E14" l="1"/>
  <c r="E63" s="1"/>
</calcChain>
</file>

<file path=xl/sharedStrings.xml><?xml version="1.0" encoding="utf-8"?>
<sst xmlns="http://schemas.openxmlformats.org/spreadsheetml/2006/main" count="90" uniqueCount="57">
  <si>
    <t>Income</t>
  </si>
  <si>
    <t>Expenses</t>
  </si>
  <si>
    <t>Net Income for week</t>
  </si>
  <si>
    <t>Meeting Running Costs</t>
  </si>
  <si>
    <t>Entries</t>
  </si>
  <si>
    <t xml:space="preserve">Entries </t>
  </si>
  <si>
    <t>Total Income</t>
  </si>
  <si>
    <t>Total Expense</t>
  </si>
  <si>
    <t xml:space="preserve">             INCOME/EXPENDITURE.</t>
  </si>
  <si>
    <t>Note:</t>
  </si>
  <si>
    <t>Floats is 9,000 Baht (from cash Surplus)</t>
  </si>
  <si>
    <t>For Breakfast Entries (Christian)   = (-6,000 Baht)</t>
  </si>
  <si>
    <t>For New Membership (Bob) = (-3,000 Baht)</t>
  </si>
  <si>
    <r>
      <t xml:space="preserve">100 ฿ x </t>
    </r>
    <r>
      <rPr>
        <sz val="14"/>
        <color indexed="8"/>
        <rFont val="Arial Black"/>
        <family val="2"/>
      </rPr>
      <t xml:space="preserve">11 </t>
    </r>
    <r>
      <rPr>
        <sz val="14"/>
        <color indexed="8"/>
        <rFont val="Calibri"/>
        <family val="2"/>
      </rPr>
      <t>members</t>
    </r>
  </si>
  <si>
    <r>
      <rPr>
        <b/>
        <sz val="16"/>
        <color indexed="8"/>
        <rFont val="Verdana"/>
        <family val="2"/>
      </rPr>
      <t xml:space="preserve">P.E.C. Financial Report   </t>
    </r>
    <r>
      <rPr>
        <b/>
        <sz val="18"/>
        <color indexed="12"/>
        <rFont val="Verdana"/>
        <family val="2"/>
      </rPr>
      <t>JULY 2016</t>
    </r>
  </si>
  <si>
    <r>
      <t xml:space="preserve">Brought Forward from </t>
    </r>
    <r>
      <rPr>
        <b/>
        <u/>
        <sz val="22"/>
        <color rgb="FF0000CC"/>
        <rFont val="Angsana New"/>
        <family val="1"/>
      </rPr>
      <t>JUNE 2016</t>
    </r>
    <r>
      <rPr>
        <b/>
        <u/>
        <sz val="24"/>
        <color rgb="FF0000CC"/>
        <rFont val="Angsana New"/>
        <family val="1"/>
      </rPr>
      <t xml:space="preserve"> =</t>
    </r>
    <r>
      <rPr>
        <b/>
        <u/>
        <sz val="22"/>
        <color rgb="FF0000CC"/>
        <rFont val="Angsana New"/>
        <family val="1"/>
      </rPr>
      <t xml:space="preserve"> 931,956.90 ฿</t>
    </r>
    <r>
      <rPr>
        <b/>
        <u/>
        <sz val="22"/>
        <color indexed="12"/>
        <rFont val="Angsana New"/>
        <family val="1"/>
      </rPr>
      <t xml:space="preserve"> </t>
    </r>
    <r>
      <rPr>
        <b/>
        <u/>
        <sz val="22"/>
        <color rgb="FFFF0000"/>
        <rFont val="Angsana New"/>
        <family val="1"/>
      </rPr>
      <t>(Includes 9,000.00 ฿  Floats)</t>
    </r>
  </si>
  <si>
    <r>
      <t xml:space="preserve">New members = </t>
    </r>
    <r>
      <rPr>
        <sz val="14"/>
        <rFont val="Arial Black"/>
        <family val="2"/>
      </rPr>
      <t>3</t>
    </r>
    <r>
      <rPr>
        <sz val="14"/>
        <rFont val="Calibri"/>
        <family val="2"/>
      </rPr>
      <t xml:space="preserve"> members x @ 600 ฿ </t>
    </r>
  </si>
  <si>
    <r>
      <t xml:space="preserve">100 ฿ x  </t>
    </r>
    <r>
      <rPr>
        <sz val="14"/>
        <color indexed="8"/>
        <rFont val="Arial Black"/>
        <family val="2"/>
      </rPr>
      <t>3</t>
    </r>
    <r>
      <rPr>
        <sz val="14"/>
        <color indexed="8"/>
        <rFont val="Calibri"/>
        <family val="2"/>
      </rPr>
      <t xml:space="preserve"> members</t>
    </r>
  </si>
  <si>
    <t>Donation-Street Animal Veterinary ( Mr. Falko)</t>
  </si>
  <si>
    <t>No expense for this week</t>
  </si>
  <si>
    <r>
      <t xml:space="preserve">100 ฿ x </t>
    </r>
    <r>
      <rPr>
        <sz val="14"/>
        <color indexed="8"/>
        <rFont val="Arial Black"/>
        <family val="2"/>
      </rPr>
      <t xml:space="preserve">10 </t>
    </r>
    <r>
      <rPr>
        <sz val="14"/>
        <color indexed="8"/>
        <rFont val="Calibri"/>
        <family val="2"/>
      </rPr>
      <t>members</t>
    </r>
  </si>
  <si>
    <t xml:space="preserve">Mr. Richard Ravensdale - Telephone </t>
  </si>
  <si>
    <r>
      <t xml:space="preserve">New members = </t>
    </r>
    <r>
      <rPr>
        <sz val="14"/>
        <color indexed="8"/>
        <rFont val="Arial Black"/>
        <family val="2"/>
      </rPr>
      <t xml:space="preserve">4 </t>
    </r>
    <r>
      <rPr>
        <sz val="14"/>
        <color indexed="8"/>
        <rFont val="Calibri"/>
        <family val="2"/>
      </rPr>
      <t xml:space="preserve">members @ 600 Baht </t>
    </r>
  </si>
  <si>
    <r>
      <rPr>
        <b/>
        <sz val="14"/>
        <color indexed="8"/>
        <rFont val="Arial Black"/>
        <family val="2"/>
      </rPr>
      <t>220</t>
    </r>
    <r>
      <rPr>
        <sz val="14"/>
        <color indexed="8"/>
        <rFont val="Calibri"/>
        <family val="2"/>
      </rPr>
      <t xml:space="preserve"> ฿ x </t>
    </r>
    <r>
      <rPr>
        <sz val="14"/>
        <color indexed="8"/>
        <rFont val="Arial Black"/>
        <family val="2"/>
      </rPr>
      <t>31</t>
    </r>
    <r>
      <rPr>
        <sz val="14"/>
        <color indexed="8"/>
        <rFont val="Calibri"/>
        <family val="2"/>
      </rPr>
      <t xml:space="preserve"> members</t>
    </r>
  </si>
  <si>
    <t>Sponsorship - Absolute Health Co., Ltd.</t>
  </si>
  <si>
    <t>Sponsoeship - Health Food Shop Co. Ltd.</t>
  </si>
  <si>
    <t>Sponsorship - Sutthipong Law Center Co. Ltd.</t>
  </si>
  <si>
    <t>Sponsorship - Pattaya Security &amp; Fire Co. Ltd.</t>
  </si>
  <si>
    <t>Sponsorship-Pattaya International Hospital Co. Ltd.</t>
  </si>
  <si>
    <r>
      <t xml:space="preserve">Mercure Hotel </t>
    </r>
    <r>
      <rPr>
        <sz val="14"/>
        <color indexed="8"/>
        <rFont val="Arial Black"/>
        <family val="2"/>
      </rPr>
      <t>220</t>
    </r>
    <r>
      <rPr>
        <sz val="14"/>
        <color indexed="8"/>
        <rFont val="Calibri"/>
        <family val="2"/>
      </rPr>
      <t xml:space="preserve"> </t>
    </r>
    <r>
      <rPr>
        <sz val="14"/>
        <rFont val="Calibri"/>
        <family val="2"/>
      </rPr>
      <t xml:space="preserve">฿ </t>
    </r>
    <r>
      <rPr>
        <sz val="14"/>
        <color indexed="8"/>
        <rFont val="Calibri"/>
        <family val="2"/>
      </rPr>
      <t xml:space="preserve">x </t>
    </r>
    <r>
      <rPr>
        <sz val="14"/>
        <color indexed="8"/>
        <rFont val="Arial Black"/>
        <family val="2"/>
      </rPr>
      <t>50</t>
    </r>
  </si>
  <si>
    <r>
      <t xml:space="preserve">Mercure Hotel  </t>
    </r>
    <r>
      <rPr>
        <b/>
        <sz val="14"/>
        <rFont val="Arial Black"/>
        <family val="2"/>
      </rPr>
      <t>220</t>
    </r>
    <r>
      <rPr>
        <sz val="14"/>
        <rFont val="Calibri"/>
        <family val="2"/>
      </rPr>
      <t xml:space="preserve"> ฿ </t>
    </r>
    <r>
      <rPr>
        <sz val="14"/>
        <color indexed="8"/>
        <rFont val="Calibri"/>
        <family val="2"/>
      </rPr>
      <t xml:space="preserve">x </t>
    </r>
    <r>
      <rPr>
        <sz val="14"/>
        <color indexed="8"/>
        <rFont val="Arial Black"/>
        <family val="2"/>
      </rPr>
      <t>50</t>
    </r>
  </si>
  <si>
    <t>Food Bags Donation - Heartt 2000</t>
  </si>
  <si>
    <r>
      <t xml:space="preserve">New members = </t>
    </r>
    <r>
      <rPr>
        <sz val="14"/>
        <color indexed="8"/>
        <rFont val="Arial Black"/>
        <family val="2"/>
      </rPr>
      <t>2</t>
    </r>
    <r>
      <rPr>
        <sz val="14"/>
        <color indexed="8"/>
        <rFont val="Calibri"/>
        <family val="2"/>
      </rPr>
      <t xml:space="preserve"> members @600 Baht</t>
    </r>
    <r>
      <rPr>
        <sz val="14"/>
        <rFont val="Calibri"/>
        <family val="2"/>
      </rPr>
      <t xml:space="preserve"> </t>
    </r>
  </si>
  <si>
    <r>
      <rPr>
        <sz val="14"/>
        <color indexed="8"/>
        <rFont val="Arial Black"/>
        <family val="2"/>
      </rPr>
      <t>220</t>
    </r>
    <r>
      <rPr>
        <sz val="14"/>
        <color indexed="8"/>
        <rFont val="Calibri"/>
        <family val="2"/>
      </rPr>
      <t xml:space="preserve"> ฿ x  </t>
    </r>
    <r>
      <rPr>
        <sz val="14"/>
        <color indexed="8"/>
        <rFont val="Arial Black"/>
        <family val="2"/>
      </rPr>
      <t xml:space="preserve">51 </t>
    </r>
    <r>
      <rPr>
        <sz val="14"/>
        <color indexed="8"/>
        <rFont val="Calibri"/>
        <family val="2"/>
      </rPr>
      <t>members</t>
    </r>
  </si>
  <si>
    <r>
      <t xml:space="preserve">100 ฿ x  </t>
    </r>
    <r>
      <rPr>
        <sz val="14"/>
        <color indexed="8"/>
        <rFont val="Arial Black"/>
        <family val="2"/>
      </rPr>
      <t>20</t>
    </r>
    <r>
      <rPr>
        <sz val="14"/>
        <color indexed="8"/>
        <rFont val="Calibri"/>
        <family val="2"/>
        <scheme val="minor"/>
      </rPr>
      <t xml:space="preserve"> members</t>
    </r>
  </si>
  <si>
    <r>
      <t>Mercure Hotel</t>
    </r>
    <r>
      <rPr>
        <sz val="14"/>
        <color indexed="8"/>
        <rFont val="Arial Black"/>
        <family val="2"/>
      </rPr>
      <t xml:space="preserve"> </t>
    </r>
    <r>
      <rPr>
        <b/>
        <sz val="14"/>
        <color indexed="8"/>
        <rFont val="Arial Black"/>
        <family val="2"/>
      </rPr>
      <t>220</t>
    </r>
    <r>
      <rPr>
        <b/>
        <sz val="14"/>
        <color indexed="8"/>
        <rFont val="Calibri"/>
        <family val="2"/>
      </rPr>
      <t xml:space="preserve"> </t>
    </r>
    <r>
      <rPr>
        <sz val="14"/>
        <rFont val="Calibri"/>
        <family val="2"/>
      </rPr>
      <t xml:space="preserve">฿ x </t>
    </r>
    <r>
      <rPr>
        <sz val="14"/>
        <rFont val="Arial Black"/>
        <family val="2"/>
      </rPr>
      <t>53</t>
    </r>
  </si>
  <si>
    <t>Mr. John Coughtrie - Rubber Stamp</t>
  </si>
  <si>
    <r>
      <t xml:space="preserve">New members = </t>
    </r>
    <r>
      <rPr>
        <sz val="14"/>
        <color indexed="8"/>
        <rFont val="Arial Black"/>
        <family val="2"/>
      </rPr>
      <t>1</t>
    </r>
    <r>
      <rPr>
        <sz val="14"/>
        <color indexed="8"/>
        <rFont val="Calibri"/>
        <family val="2"/>
      </rPr>
      <t xml:space="preserve"> member @600 Baht</t>
    </r>
    <r>
      <rPr>
        <sz val="14"/>
        <rFont val="Calibri"/>
        <family val="2"/>
      </rPr>
      <t xml:space="preserve"> </t>
    </r>
  </si>
  <si>
    <r>
      <rPr>
        <sz val="14"/>
        <color indexed="8"/>
        <rFont val="Arial Black"/>
        <family val="2"/>
      </rPr>
      <t>220</t>
    </r>
    <r>
      <rPr>
        <sz val="14"/>
        <color indexed="8"/>
        <rFont val="Calibri"/>
        <family val="2"/>
      </rPr>
      <t xml:space="preserve"> ฿ x  </t>
    </r>
    <r>
      <rPr>
        <sz val="14"/>
        <color indexed="8"/>
        <rFont val="Arial Black"/>
        <family val="2"/>
      </rPr>
      <t xml:space="preserve">33 </t>
    </r>
    <r>
      <rPr>
        <sz val="14"/>
        <color indexed="8"/>
        <rFont val="Calibri"/>
        <family val="2"/>
      </rPr>
      <t>members</t>
    </r>
  </si>
  <si>
    <r>
      <t xml:space="preserve">100 ฿ x  </t>
    </r>
    <r>
      <rPr>
        <sz val="14"/>
        <color indexed="8"/>
        <rFont val="Arial Black"/>
        <family val="2"/>
      </rPr>
      <t>11</t>
    </r>
    <r>
      <rPr>
        <sz val="14"/>
        <color indexed="8"/>
        <rFont val="Calibri"/>
        <family val="2"/>
        <scheme val="minor"/>
      </rPr>
      <t xml:space="preserve"> members</t>
    </r>
  </si>
  <si>
    <t xml:space="preserve">Sponsorship - AA Insurance Brokers Co. Ltd. </t>
  </si>
  <si>
    <r>
      <rPr>
        <b/>
        <sz val="14"/>
        <color indexed="8"/>
        <rFont val="Arial Black"/>
        <family val="2"/>
      </rPr>
      <t>220</t>
    </r>
    <r>
      <rPr>
        <sz val="14"/>
        <color indexed="8"/>
        <rFont val="Calibri"/>
        <family val="2"/>
      </rPr>
      <t xml:space="preserve"> ฿ x </t>
    </r>
    <r>
      <rPr>
        <sz val="14"/>
        <color indexed="8"/>
        <rFont val="Arial Black"/>
        <family val="2"/>
      </rPr>
      <t>33</t>
    </r>
    <r>
      <rPr>
        <sz val="14"/>
        <color indexed="8"/>
        <rFont val="Calibri"/>
        <family val="2"/>
      </rPr>
      <t xml:space="preserve"> members</t>
    </r>
  </si>
  <si>
    <t>Production Team - Drinks &amp; Dinner (Drum &amp; Monkey)</t>
  </si>
  <si>
    <r>
      <t xml:space="preserve">Coffee </t>
    </r>
    <r>
      <rPr>
        <sz val="14"/>
        <color indexed="8"/>
        <rFont val="Arial Black"/>
        <family val="2"/>
      </rPr>
      <t>20 x 100</t>
    </r>
    <r>
      <rPr>
        <sz val="14"/>
        <color indexed="8"/>
        <rFont val="Calibri"/>
        <family val="2"/>
      </rPr>
      <t xml:space="preserve"> Baht</t>
    </r>
    <r>
      <rPr>
        <sz val="14"/>
        <color rgb="FFFF0000"/>
        <rFont val="Calibri"/>
        <family val="2"/>
      </rPr>
      <t xml:space="preserve"> </t>
    </r>
    <r>
      <rPr>
        <sz val="14"/>
        <color rgb="FFFF0000"/>
        <rFont val="Arial Black"/>
        <family val="2"/>
      </rPr>
      <t>x 50%</t>
    </r>
  </si>
  <si>
    <t xml:space="preserve">Sponsorship - Tip 4 Buy Co. Ltd. (New) </t>
  </si>
  <si>
    <r>
      <rPr>
        <sz val="14"/>
        <color rgb="FFFF0000"/>
        <rFont val="Arial Black"/>
        <family val="2"/>
      </rPr>
      <t>200</t>
    </r>
    <r>
      <rPr>
        <sz val="14"/>
        <color indexed="8"/>
        <rFont val="Calibri"/>
        <family val="2"/>
      </rPr>
      <t xml:space="preserve"> ฿ x </t>
    </r>
    <r>
      <rPr>
        <sz val="14"/>
        <color indexed="8"/>
        <rFont val="Arial Black"/>
        <family val="2"/>
      </rPr>
      <t>28</t>
    </r>
    <r>
      <rPr>
        <sz val="14"/>
        <color indexed="8"/>
        <rFont val="Calibri"/>
        <family val="2"/>
      </rPr>
      <t xml:space="preserve"> members</t>
    </r>
  </si>
  <si>
    <r>
      <t xml:space="preserve">Mercure Hotel </t>
    </r>
    <r>
      <rPr>
        <b/>
        <sz val="14"/>
        <color rgb="FFFF0000"/>
        <rFont val="Arial Black"/>
        <family val="2"/>
      </rPr>
      <t xml:space="preserve"> </t>
    </r>
    <r>
      <rPr>
        <sz val="14"/>
        <color rgb="FFFF0000"/>
        <rFont val="Arial Black"/>
        <family val="2"/>
      </rPr>
      <t>200</t>
    </r>
    <r>
      <rPr>
        <sz val="14"/>
        <rFont val="Calibri"/>
        <family val="2"/>
      </rPr>
      <t xml:space="preserve"> ฿</t>
    </r>
    <r>
      <rPr>
        <sz val="14"/>
        <color indexed="8"/>
        <rFont val="Calibri"/>
        <family val="2"/>
      </rPr>
      <t xml:space="preserve">  x </t>
    </r>
    <r>
      <rPr>
        <sz val="14"/>
        <color indexed="8"/>
        <rFont val="Arial Black"/>
        <family val="2"/>
      </rPr>
      <t xml:space="preserve"> 50</t>
    </r>
  </si>
  <si>
    <r>
      <t>Mercure Hotel</t>
    </r>
    <r>
      <rPr>
        <sz val="14"/>
        <color indexed="8"/>
        <rFont val="Arial Black"/>
        <family val="2"/>
      </rPr>
      <t xml:space="preserve"> </t>
    </r>
    <r>
      <rPr>
        <b/>
        <sz val="14"/>
        <color indexed="8"/>
        <rFont val="Arial Black"/>
        <family val="2"/>
      </rPr>
      <t>220</t>
    </r>
    <r>
      <rPr>
        <b/>
        <sz val="14"/>
        <color indexed="8"/>
        <rFont val="Calibri"/>
        <family val="2"/>
      </rPr>
      <t xml:space="preserve"> </t>
    </r>
    <r>
      <rPr>
        <sz val="14"/>
        <rFont val="Calibri"/>
        <family val="2"/>
      </rPr>
      <t xml:space="preserve">฿ x </t>
    </r>
    <r>
      <rPr>
        <sz val="14"/>
        <rFont val="Arial Black"/>
        <family val="2"/>
      </rPr>
      <t>50</t>
    </r>
  </si>
  <si>
    <t>Richard Ravensdale - Mobile phone service (AIS)</t>
  </si>
  <si>
    <r>
      <t>Bank A/C Balance =</t>
    </r>
    <r>
      <rPr>
        <b/>
        <sz val="16"/>
        <color rgb="FFFF0000"/>
        <rFont val="Calibri"/>
        <family val="2"/>
      </rPr>
      <t xml:space="preserve"> 896,429.50</t>
    </r>
    <r>
      <rPr>
        <sz val="16"/>
        <color indexed="8"/>
        <rFont val="Calibri"/>
        <family val="2"/>
      </rPr>
      <t xml:space="preserve"> Baht (at 29/07/2016)</t>
    </r>
  </si>
  <si>
    <r>
      <rPr>
        <b/>
        <i/>
        <sz val="14"/>
        <color indexed="8"/>
        <rFont val="Times New Roman"/>
        <family val="1"/>
      </rPr>
      <t>Net Income for month of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rgb="FF0000CC"/>
        <rFont val="Times New Roman"/>
        <family val="1"/>
      </rPr>
      <t>JULY 2016 =</t>
    </r>
    <r>
      <rPr>
        <b/>
        <sz val="16"/>
        <color rgb="FFFF0000"/>
        <rFont val="Times New Roman"/>
        <family val="1"/>
      </rPr>
      <t xml:space="preserve"> </t>
    </r>
    <r>
      <rPr>
        <b/>
        <sz val="16"/>
        <color rgb="FF0000CC"/>
        <rFont val="Times New Roman"/>
        <family val="1"/>
      </rPr>
      <t xml:space="preserve">174 Baht </t>
    </r>
  </si>
  <si>
    <t xml:space="preserve"> Registration List, Share Holder, Memorandum &amp; ….</t>
  </si>
  <si>
    <r>
      <t>Sutthipong Law Center -</t>
    </r>
    <r>
      <rPr>
        <b/>
        <sz val="13"/>
        <color rgb="FFFF0000"/>
        <rFont val="Calibri"/>
        <family val="2"/>
      </rPr>
      <t xml:space="preserve"> Fee</t>
    </r>
    <r>
      <rPr>
        <sz val="13"/>
        <color indexed="8"/>
        <rFont val="Calibri"/>
        <family val="2"/>
      </rPr>
      <t xml:space="preserve"> for PEC Certificate,</t>
    </r>
  </si>
  <si>
    <r>
      <t xml:space="preserve"> </t>
    </r>
    <r>
      <rPr>
        <sz val="13"/>
        <color rgb="FFFF0000"/>
        <rFont val="Calibri"/>
        <family val="2"/>
      </rPr>
      <t>(for open new bank account)</t>
    </r>
  </si>
  <si>
    <r>
      <t>Total Carried Forward to</t>
    </r>
    <r>
      <rPr>
        <b/>
        <u/>
        <sz val="14"/>
        <color indexed="12"/>
        <rFont val="Times New Roman"/>
        <family val="1"/>
      </rPr>
      <t xml:space="preserve"> </t>
    </r>
    <r>
      <rPr>
        <b/>
        <u/>
        <sz val="14"/>
        <color rgb="FF0000CC"/>
        <rFont val="Times New Roman"/>
        <family val="1"/>
      </rPr>
      <t xml:space="preserve">AUGUST 2016  = 932,130.90 </t>
    </r>
    <r>
      <rPr>
        <b/>
        <u/>
        <sz val="14"/>
        <color rgb="FF0000CC"/>
        <rFont val="Angsana New"/>
        <family val="1"/>
      </rPr>
      <t>฿</t>
    </r>
    <r>
      <rPr>
        <b/>
        <u/>
        <sz val="14"/>
        <color indexed="12"/>
        <rFont val="Times New Roman"/>
        <family val="1"/>
      </rPr>
      <t xml:space="preserve"> </t>
    </r>
    <r>
      <rPr>
        <b/>
        <u/>
        <sz val="14"/>
        <color indexed="8"/>
        <rFont val="Times New Roman"/>
        <family val="1"/>
      </rPr>
      <t xml:space="preserve">(Includes </t>
    </r>
    <r>
      <rPr>
        <b/>
        <u/>
        <sz val="14"/>
        <color indexed="10"/>
        <rFont val="Times New Roman"/>
        <family val="1"/>
      </rPr>
      <t xml:space="preserve">9,000 </t>
    </r>
    <r>
      <rPr>
        <u/>
        <sz val="14"/>
        <color indexed="10"/>
        <rFont val="Angsana New"/>
        <family val="1"/>
      </rPr>
      <t xml:space="preserve">฿ </t>
    </r>
    <r>
      <rPr>
        <b/>
        <u/>
        <sz val="14"/>
        <color indexed="10"/>
        <rFont val="Angsana New"/>
        <family val="1"/>
      </rPr>
      <t xml:space="preserve"> </t>
    </r>
    <r>
      <rPr>
        <b/>
        <u/>
        <sz val="14"/>
        <color indexed="8"/>
        <rFont val="Times New Roman"/>
        <family val="1"/>
      </rPr>
      <t>Floats)</t>
    </r>
  </si>
  <si>
    <t>Ravensdale - Internet Service AIS</t>
  </si>
  <si>
    <t xml:space="preserve">   Mr R.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</si>
</sst>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3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u/>
      <sz val="18"/>
      <color indexed="8"/>
      <name val="Verdana"/>
      <family val="2"/>
    </font>
    <font>
      <b/>
      <u/>
      <sz val="14"/>
      <color indexed="8"/>
      <name val="Verdana"/>
      <family val="2"/>
    </font>
    <font>
      <sz val="14"/>
      <color indexed="8"/>
      <name val="Calibri"/>
      <family val="2"/>
    </font>
    <font>
      <b/>
      <u/>
      <sz val="14"/>
      <color indexed="8"/>
      <name val="Calibri"/>
      <family val="2"/>
    </font>
    <font>
      <sz val="11"/>
      <color indexed="8"/>
      <name val="Calibri"/>
      <family val="2"/>
    </font>
    <font>
      <b/>
      <u/>
      <sz val="14"/>
      <name val="Calibri"/>
      <family val="2"/>
    </font>
    <font>
      <b/>
      <sz val="14"/>
      <color indexed="8"/>
      <name val="Calibri"/>
      <family val="2"/>
    </font>
    <font>
      <b/>
      <u val="singleAccounting"/>
      <sz val="14"/>
      <color indexed="8"/>
      <name val="Calibri"/>
      <family val="2"/>
    </font>
    <font>
      <b/>
      <sz val="18"/>
      <color indexed="8"/>
      <name val="Verdana"/>
      <family val="2"/>
    </font>
    <font>
      <sz val="14"/>
      <color indexed="12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4"/>
      <color rgb="FFFF0000"/>
      <name val="Calibri"/>
      <family val="2"/>
    </font>
    <font>
      <sz val="14"/>
      <name val="Calibri"/>
      <family val="2"/>
    </font>
    <font>
      <b/>
      <sz val="18"/>
      <color indexed="12"/>
      <name val="Verdana"/>
      <family val="2"/>
    </font>
    <font>
      <b/>
      <u/>
      <sz val="22"/>
      <color indexed="8"/>
      <name val="Angsana New"/>
      <family val="1"/>
    </font>
    <font>
      <b/>
      <u/>
      <sz val="22"/>
      <color indexed="12"/>
      <name val="Angsana New"/>
      <family val="1"/>
    </font>
    <font>
      <b/>
      <u/>
      <sz val="22"/>
      <color rgb="FFFF0000"/>
      <name val="Angsana New"/>
      <family val="1"/>
    </font>
    <font>
      <b/>
      <sz val="16"/>
      <color indexed="8"/>
      <name val="Verdana"/>
      <family val="2"/>
    </font>
    <font>
      <b/>
      <u/>
      <sz val="20"/>
      <color indexed="10"/>
      <name val="Calibri"/>
      <family val="2"/>
    </font>
    <font>
      <b/>
      <u/>
      <sz val="16"/>
      <color indexed="10"/>
      <name val="Calibri"/>
      <family val="2"/>
    </font>
    <font>
      <b/>
      <u/>
      <sz val="24"/>
      <color rgb="FF0000CC"/>
      <name val="Angsana New"/>
      <family val="1"/>
    </font>
    <font>
      <sz val="14"/>
      <color rgb="FFFF0000"/>
      <name val="Calibri"/>
      <family val="2"/>
    </font>
    <font>
      <sz val="14"/>
      <name val="Arial Black"/>
      <family val="2"/>
    </font>
    <font>
      <sz val="14"/>
      <color indexed="8"/>
      <name val="Arial Black"/>
      <family val="2"/>
    </font>
    <font>
      <b/>
      <i/>
      <sz val="16"/>
      <color indexed="8"/>
      <name val="Times New Roman"/>
      <family val="1"/>
    </font>
    <font>
      <b/>
      <sz val="16"/>
      <color rgb="FFFF0000"/>
      <name val="Calibri"/>
      <family val="2"/>
    </font>
    <font>
      <b/>
      <sz val="14"/>
      <color rgb="FF0000CC"/>
      <name val="Calibri"/>
      <family val="2"/>
    </font>
    <font>
      <sz val="14"/>
      <color indexed="8"/>
      <name val="Calibri"/>
      <family val="2"/>
      <scheme val="minor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theme="1"/>
      <name val="Calibri"/>
      <family val="2"/>
    </font>
    <font>
      <b/>
      <sz val="16"/>
      <color rgb="FFFF0000"/>
      <name val="Times New Roman"/>
      <family val="1"/>
    </font>
    <font>
      <b/>
      <u/>
      <sz val="22"/>
      <color rgb="FF0000CC"/>
      <name val="Angsana New"/>
      <family val="1"/>
    </font>
    <font>
      <b/>
      <sz val="16"/>
      <color rgb="FF0000CC"/>
      <name val="Times New Roman"/>
      <family val="1"/>
    </font>
    <font>
      <sz val="13"/>
      <color indexed="8"/>
      <name val="Calibri"/>
      <family val="2"/>
    </font>
    <font>
      <b/>
      <sz val="14"/>
      <color indexed="8"/>
      <name val="Arial Black"/>
      <family val="2"/>
    </font>
    <font>
      <b/>
      <sz val="14"/>
      <name val="Arial Black"/>
      <family val="2"/>
    </font>
    <font>
      <b/>
      <sz val="14"/>
      <color rgb="FFFF0000"/>
      <name val="Arial Black"/>
      <family val="2"/>
    </font>
    <font>
      <sz val="12"/>
      <color indexed="8"/>
      <name val="Calibri"/>
      <family val="2"/>
    </font>
    <font>
      <sz val="14"/>
      <color rgb="FFFF0000"/>
      <name val="Arial Black"/>
      <family val="2"/>
    </font>
    <font>
      <b/>
      <u/>
      <sz val="14"/>
      <color indexed="8"/>
      <name val="Times New Roman"/>
      <family val="1"/>
    </font>
    <font>
      <b/>
      <u/>
      <sz val="14"/>
      <color indexed="12"/>
      <name val="Times New Roman"/>
      <family val="1"/>
    </font>
    <font>
      <b/>
      <u/>
      <sz val="14"/>
      <color rgb="FF0000CC"/>
      <name val="Times New Roman"/>
      <family val="1"/>
    </font>
    <font>
      <b/>
      <u/>
      <sz val="14"/>
      <color rgb="FF0000CC"/>
      <name val="Angsana New"/>
      <family val="1"/>
    </font>
    <font>
      <b/>
      <u/>
      <sz val="14"/>
      <color indexed="10"/>
      <name val="Times New Roman"/>
      <family val="1"/>
    </font>
    <font>
      <u/>
      <sz val="14"/>
      <color indexed="10"/>
      <name val="Angsana New"/>
      <family val="1"/>
    </font>
    <font>
      <b/>
      <u/>
      <sz val="14"/>
      <color indexed="10"/>
      <name val="Angsana New"/>
      <family val="1"/>
    </font>
    <font>
      <b/>
      <i/>
      <sz val="14"/>
      <color rgb="FF0000CC"/>
      <name val="Calibri"/>
      <family val="2"/>
    </font>
    <font>
      <b/>
      <sz val="13"/>
      <color rgb="FFFF0000"/>
      <name val="Calibri"/>
      <family val="2"/>
    </font>
    <font>
      <sz val="13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 vertical="top"/>
    </xf>
    <xf numFmtId="43" fontId="1" fillId="0" borderId="0" xfId="1" applyNumberFormat="1" applyFont="1"/>
    <xf numFmtId="43" fontId="4" fillId="0" borderId="9" xfId="1" applyNumberFormat="1" applyFont="1" applyBorder="1"/>
    <xf numFmtId="43" fontId="4" fillId="0" borderId="10" xfId="1" applyNumberFormat="1" applyFont="1" applyBorder="1"/>
    <xf numFmtId="43" fontId="5" fillId="0" borderId="10" xfId="1" applyNumberFormat="1" applyFont="1" applyBorder="1"/>
    <xf numFmtId="43" fontId="9" fillId="0" borderId="10" xfId="1" applyNumberFormat="1" applyFont="1" applyBorder="1"/>
    <xf numFmtId="0" fontId="4" fillId="0" borderId="10" xfId="0" applyFont="1" applyBorder="1"/>
    <xf numFmtId="0" fontId="5" fillId="4" borderId="10" xfId="0" applyFont="1" applyFill="1" applyBorder="1"/>
    <xf numFmtId="0" fontId="4" fillId="0" borderId="12" xfId="0" applyFont="1" applyBorder="1"/>
    <xf numFmtId="0" fontId="7" fillId="3" borderId="9" xfId="0" applyFont="1" applyFill="1" applyBorder="1"/>
    <xf numFmtId="0" fontId="3" fillId="0" borderId="12" xfId="0" applyFont="1" applyBorder="1"/>
    <xf numFmtId="43" fontId="5" fillId="0" borderId="12" xfId="1" applyNumberFormat="1" applyFont="1" applyBorder="1"/>
    <xf numFmtId="0" fontId="4" fillId="0" borderId="0" xfId="0" applyFont="1" applyAlignment="1">
      <alignment horizontal="left"/>
    </xf>
    <xf numFmtId="0" fontId="5" fillId="4" borderId="9" xfId="0" applyFont="1" applyFill="1" applyBorder="1"/>
    <xf numFmtId="0" fontId="4" fillId="0" borderId="14" xfId="0" applyFont="1" applyBorder="1"/>
    <xf numFmtId="0" fontId="4" fillId="0" borderId="9" xfId="0" applyFont="1" applyBorder="1"/>
    <xf numFmtId="0" fontId="1" fillId="0" borderId="0" xfId="0" applyFont="1" applyBorder="1"/>
    <xf numFmtId="0" fontId="11" fillId="7" borderId="15" xfId="0" applyFont="1" applyFill="1" applyBorder="1"/>
    <xf numFmtId="0" fontId="4" fillId="0" borderId="2" xfId="0" applyFont="1" applyBorder="1"/>
    <xf numFmtId="0" fontId="5" fillId="9" borderId="10" xfId="0" applyFont="1" applyFill="1" applyBorder="1"/>
    <xf numFmtId="0" fontId="10" fillId="5" borderId="6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15" fontId="4" fillId="2" borderId="14" xfId="0" applyNumberFormat="1" applyFont="1" applyFill="1" applyBorder="1"/>
    <xf numFmtId="0" fontId="4" fillId="0" borderId="16" xfId="0" applyFont="1" applyBorder="1"/>
    <xf numFmtId="0" fontId="13" fillId="7" borderId="12" xfId="0" applyFont="1" applyFill="1" applyBorder="1"/>
    <xf numFmtId="0" fontId="5" fillId="0" borderId="14" xfId="0" applyFont="1" applyBorder="1"/>
    <xf numFmtId="0" fontId="11" fillId="7" borderId="6" xfId="0" applyFont="1" applyFill="1" applyBorder="1"/>
    <xf numFmtId="0" fontId="11" fillId="7" borderId="7" xfId="0" applyFont="1" applyFill="1" applyBorder="1"/>
    <xf numFmtId="15" fontId="4" fillId="2" borderId="5" xfId="0" applyNumberFormat="1" applyFont="1" applyFill="1" applyBorder="1"/>
    <xf numFmtId="0" fontId="5" fillId="0" borderId="4" xfId="0" applyFont="1" applyBorder="1" applyAlignment="1">
      <alignment horizontal="right"/>
    </xf>
    <xf numFmtId="43" fontId="13" fillId="9" borderId="12" xfId="1" applyNumberFormat="1" applyFont="1" applyFill="1" applyBorder="1"/>
    <xf numFmtId="43" fontId="8" fillId="0" borderId="12" xfId="1" applyNumberFormat="1" applyFont="1" applyBorder="1"/>
    <xf numFmtId="0" fontId="21" fillId="0" borderId="17" xfId="0" applyFont="1" applyBorder="1" applyAlignment="1">
      <alignment horizontal="right"/>
    </xf>
    <xf numFmtId="0" fontId="22" fillId="0" borderId="15" xfId="0" applyFont="1" applyBorder="1"/>
    <xf numFmtId="0" fontId="1" fillId="0" borderId="15" xfId="0" applyFont="1" applyBorder="1"/>
    <xf numFmtId="43" fontId="1" fillId="0" borderId="18" xfId="1" applyNumberFormat="1" applyFont="1" applyBorder="1"/>
    <xf numFmtId="0" fontId="1" fillId="0" borderId="19" xfId="0" applyFont="1" applyBorder="1"/>
    <xf numFmtId="43" fontId="1" fillId="0" borderId="20" xfId="1" applyNumberFormat="1" applyFont="1" applyBorder="1"/>
    <xf numFmtId="0" fontId="1" fillId="0" borderId="21" xfId="0" applyFont="1" applyBorder="1"/>
    <xf numFmtId="0" fontId="1" fillId="0" borderId="22" xfId="0" applyFont="1" applyBorder="1"/>
    <xf numFmtId="43" fontId="1" fillId="0" borderId="23" xfId="1" applyNumberFormat="1" applyFont="1" applyBorder="1"/>
    <xf numFmtId="0" fontId="29" fillId="0" borderId="22" xfId="0" applyFont="1" applyBorder="1"/>
    <xf numFmtId="43" fontId="33" fillId="9" borderId="10" xfId="1" applyNumberFormat="1" applyFont="1" applyFill="1" applyBorder="1"/>
    <xf numFmtId="15" fontId="4" fillId="2" borderId="6" xfId="0" applyNumberFormat="1" applyFont="1" applyFill="1" applyBorder="1"/>
    <xf numFmtId="15" fontId="4" fillId="9" borderId="14" xfId="0" applyNumberFormat="1" applyFont="1" applyFill="1" applyBorder="1"/>
    <xf numFmtId="0" fontId="3" fillId="0" borderId="14" xfId="0" applyFont="1" applyBorder="1"/>
    <xf numFmtId="0" fontId="4" fillId="0" borderId="4" xfId="0" applyFont="1" applyBorder="1"/>
    <xf numFmtId="0" fontId="7" fillId="7" borderId="1" xfId="0" applyFont="1" applyFill="1" applyBorder="1"/>
    <xf numFmtId="0" fontId="7" fillId="7" borderId="4" xfId="0" applyFont="1" applyFill="1" applyBorder="1"/>
    <xf numFmtId="0" fontId="5" fillId="3" borderId="9" xfId="0" applyFont="1" applyFill="1" applyBorder="1"/>
    <xf numFmtId="0" fontId="7" fillId="9" borderId="10" xfId="0" applyFont="1" applyFill="1" applyBorder="1"/>
    <xf numFmtId="0" fontId="7" fillId="9" borderId="12" xfId="0" applyFont="1" applyFill="1" applyBorder="1"/>
    <xf numFmtId="43" fontId="14" fillId="5" borderId="5" xfId="1" applyNumberFormat="1" applyFont="1" applyFill="1" applyBorder="1"/>
    <xf numFmtId="43" fontId="14" fillId="5" borderId="11" xfId="1" applyNumberFormat="1" applyFont="1" applyFill="1" applyBorder="1"/>
    <xf numFmtId="0" fontId="4" fillId="0" borderId="13" xfId="0" applyFont="1" applyBorder="1" applyAlignment="1">
      <alignment horizontal="left"/>
    </xf>
    <xf numFmtId="43" fontId="1" fillId="0" borderId="9" xfId="1" applyNumberFormat="1" applyFont="1" applyBorder="1"/>
    <xf numFmtId="43" fontId="1" fillId="0" borderId="12" xfId="1" applyNumberFormat="1" applyFont="1" applyBorder="1"/>
    <xf numFmtId="43" fontId="29" fillId="10" borderId="5" xfId="1" applyNumberFormat="1" applyFont="1" applyFill="1" applyBorder="1"/>
    <xf numFmtId="0" fontId="37" fillId="0" borderId="0" xfId="0" applyFont="1" applyBorder="1"/>
    <xf numFmtId="0" fontId="4" fillId="0" borderId="13" xfId="0" applyFont="1" applyBorder="1" applyAlignment="1">
      <alignment horizontal="left"/>
    </xf>
    <xf numFmtId="0" fontId="5" fillId="0" borderId="10" xfId="0" applyFont="1" applyFill="1" applyBorder="1"/>
    <xf numFmtId="0" fontId="41" fillId="0" borderId="0" xfId="0" applyFont="1" applyBorder="1"/>
    <xf numFmtId="43" fontId="50" fillId="10" borderId="5" xfId="1" applyNumberFormat="1" applyFont="1" applyFill="1" applyBorder="1" applyAlignment="1">
      <alignment vertical="top"/>
    </xf>
    <xf numFmtId="0" fontId="14" fillId="0" borderId="0" xfId="0" applyFont="1"/>
    <xf numFmtId="0" fontId="27" fillId="6" borderId="6" xfId="0" applyFont="1" applyFill="1" applyBorder="1" applyAlignment="1">
      <alignment horizontal="left" vertical="top"/>
    </xf>
    <xf numFmtId="0" fontId="27" fillId="6" borderId="7" xfId="0" applyFont="1" applyFill="1" applyBorder="1" applyAlignment="1">
      <alignment horizontal="left" vertical="top"/>
    </xf>
    <xf numFmtId="0" fontId="27" fillId="6" borderId="8" xfId="0" applyFont="1" applyFill="1" applyBorder="1" applyAlignment="1">
      <alignment horizontal="left" vertical="top"/>
    </xf>
    <xf numFmtId="0" fontId="43" fillId="8" borderId="24" xfId="0" applyFont="1" applyFill="1" applyBorder="1" applyAlignment="1">
      <alignment horizontal="left"/>
    </xf>
    <xf numFmtId="0" fontId="43" fillId="8" borderId="25" xfId="0" applyFont="1" applyFill="1" applyBorder="1" applyAlignment="1">
      <alignment horizontal="left"/>
    </xf>
    <xf numFmtId="0" fontId="43" fillId="8" borderId="26" xfId="0" applyFont="1" applyFill="1" applyBorder="1" applyAlignment="1">
      <alignment horizontal="left"/>
    </xf>
    <xf numFmtId="0" fontId="17" fillId="0" borderId="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29307</xdr:colOff>
      <xdr:row>0</xdr:row>
      <xdr:rowOff>6391</xdr:rowOff>
    </xdr:from>
    <xdr:to>
      <xdr:col>4</xdr:col>
      <xdr:colOff>1424387</xdr:colOff>
      <xdr:row>1</xdr:row>
      <xdr:rowOff>333551</xdr:rowOff>
    </xdr:to>
    <xdr:pic>
      <xdr:nvPicPr>
        <xdr:cNvPr id="1025" name="Picture 1" descr="D:\Expats\expats_clu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6865" y="6391"/>
          <a:ext cx="1395080" cy="700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130" zoomScaleNormal="130" workbookViewId="0">
      <selection activeCell="D8" sqref="D8"/>
    </sheetView>
  </sheetViews>
  <sheetFormatPr defaultRowHeight="21"/>
  <cols>
    <col min="1" max="1" width="13" style="1" customWidth="1"/>
    <col min="2" max="2" width="11.28515625" style="1" customWidth="1"/>
    <col min="3" max="3" width="10" style="1" customWidth="1"/>
    <col min="4" max="4" width="44.7109375" style="1" customWidth="1"/>
    <col min="5" max="5" width="18.7109375" style="7" customWidth="1"/>
    <col min="6" max="16384" width="9.140625" style="1"/>
  </cols>
  <sheetData>
    <row r="1" spans="1:12" ht="29.25" customHeight="1" thickBot="1">
      <c r="A1" s="81" t="s">
        <v>14</v>
      </c>
      <c r="B1" s="82"/>
      <c r="C1" s="82"/>
      <c r="D1" s="82"/>
      <c r="E1" s="62"/>
    </row>
    <row r="2" spans="1:12" ht="29.25" customHeight="1" thickBot="1">
      <c r="A2" s="26" t="s">
        <v>8</v>
      </c>
      <c r="B2" s="27"/>
      <c r="C2" s="28"/>
      <c r="D2" s="27"/>
      <c r="E2" s="63"/>
    </row>
    <row r="3" spans="1:12" ht="35.25" thickBot="1">
      <c r="A3" s="77" t="s">
        <v>15</v>
      </c>
      <c r="B3" s="78"/>
      <c r="C3" s="79"/>
      <c r="D3" s="79"/>
      <c r="E3" s="80"/>
    </row>
    <row r="4" spans="1:12" s="2" customFormat="1" ht="22.5">
      <c r="A4" s="29">
        <v>42554</v>
      </c>
      <c r="B4" s="15" t="s">
        <v>0</v>
      </c>
      <c r="C4" s="83" t="s">
        <v>16</v>
      </c>
      <c r="D4" s="83"/>
      <c r="E4" s="8">
        <v>1800</v>
      </c>
    </row>
    <row r="5" spans="1:12" s="2" customFormat="1" ht="22.5">
      <c r="A5" s="20"/>
      <c r="B5" s="12"/>
      <c r="C5" s="3" t="s">
        <v>4</v>
      </c>
      <c r="D5" s="3" t="s">
        <v>45</v>
      </c>
      <c r="E5" s="9">
        <v>5600</v>
      </c>
      <c r="L5" s="18"/>
    </row>
    <row r="6" spans="1:12" s="2" customFormat="1" ht="22.5">
      <c r="A6" s="20"/>
      <c r="B6" s="12"/>
      <c r="C6" s="3" t="s">
        <v>4</v>
      </c>
      <c r="D6" s="3" t="s">
        <v>17</v>
      </c>
      <c r="E6" s="9">
        <v>300</v>
      </c>
    </row>
    <row r="7" spans="1:12" s="2" customFormat="1" ht="18.75">
      <c r="A7" s="20"/>
      <c r="B7" s="12"/>
      <c r="C7" s="65" t="s">
        <v>28</v>
      </c>
      <c r="D7" s="3"/>
      <c r="E7" s="9">
        <v>4000</v>
      </c>
    </row>
    <row r="8" spans="1:12" s="2" customFormat="1" ht="18.75">
      <c r="A8" s="20"/>
      <c r="B8" s="12"/>
      <c r="C8" s="3"/>
      <c r="D8" s="5" t="s">
        <v>6</v>
      </c>
      <c r="E8" s="10">
        <f>SUM(E4:E7)</f>
        <v>11700</v>
      </c>
    </row>
    <row r="9" spans="1:12" s="2" customFormat="1" ht="22.5">
      <c r="A9" s="20"/>
      <c r="B9" s="13" t="s">
        <v>1</v>
      </c>
      <c r="C9" s="3" t="s">
        <v>46</v>
      </c>
      <c r="D9" s="3"/>
      <c r="E9" s="9">
        <v>10000</v>
      </c>
    </row>
    <row r="10" spans="1:12" s="2" customFormat="1" ht="18.75">
      <c r="A10" s="20"/>
      <c r="B10" s="25"/>
      <c r="C10" s="3" t="s">
        <v>18</v>
      </c>
      <c r="D10" s="3"/>
      <c r="E10" s="9">
        <v>6445</v>
      </c>
    </row>
    <row r="11" spans="1:12" s="2" customFormat="1" ht="18.75">
      <c r="A11" s="20"/>
      <c r="B11" s="25"/>
      <c r="C11" s="4" t="s">
        <v>3</v>
      </c>
      <c r="D11" s="3"/>
      <c r="E11" s="9"/>
    </row>
    <row r="12" spans="1:12" s="2" customFormat="1" ht="18.75">
      <c r="A12" s="20"/>
      <c r="B12" s="25"/>
      <c r="C12" s="3" t="s">
        <v>19</v>
      </c>
      <c r="D12" s="3"/>
      <c r="E12" s="9"/>
    </row>
    <row r="13" spans="1:12" s="2" customFormat="1">
      <c r="A13" s="20"/>
      <c r="B13" s="30"/>
      <c r="C13" s="3"/>
      <c r="D13" s="5" t="s">
        <v>7</v>
      </c>
      <c r="E13" s="11">
        <f>SUM(E9:E11)</f>
        <v>16445</v>
      </c>
    </row>
    <row r="14" spans="1:12" s="2" customFormat="1" ht="19.5" thickBot="1">
      <c r="A14" s="24"/>
      <c r="B14" s="31" t="s">
        <v>2</v>
      </c>
      <c r="C14" s="23"/>
      <c r="D14" s="23"/>
      <c r="E14" s="60">
        <f>E8-E13</f>
        <v>-4745</v>
      </c>
    </row>
    <row r="15" spans="1:12" s="2" customFormat="1" ht="23.25" thickBot="1">
      <c r="A15" s="35">
        <v>42561</v>
      </c>
      <c r="B15" s="56" t="s">
        <v>0</v>
      </c>
      <c r="C15" s="83" t="s">
        <v>16</v>
      </c>
      <c r="D15" s="83"/>
      <c r="E15" s="8">
        <v>1800</v>
      </c>
    </row>
    <row r="16" spans="1:12" s="2" customFormat="1" ht="22.5">
      <c r="A16" s="12"/>
      <c r="B16" s="12"/>
      <c r="C16" s="3" t="s">
        <v>5</v>
      </c>
      <c r="D16" s="3" t="s">
        <v>41</v>
      </c>
      <c r="E16" s="9">
        <v>7260</v>
      </c>
    </row>
    <row r="17" spans="1:5" s="2" customFormat="1" ht="22.5">
      <c r="A17" s="12"/>
      <c r="B17" s="12"/>
      <c r="C17" s="3" t="s">
        <v>5</v>
      </c>
      <c r="D17" s="3" t="s">
        <v>20</v>
      </c>
      <c r="E17" s="9">
        <v>1000</v>
      </c>
    </row>
    <row r="18" spans="1:5" s="2" customFormat="1" ht="18.75">
      <c r="A18" s="12"/>
      <c r="B18" s="12"/>
      <c r="C18" s="3" t="s">
        <v>27</v>
      </c>
      <c r="D18" s="3"/>
      <c r="E18" s="9">
        <v>4000</v>
      </c>
    </row>
    <row r="19" spans="1:5" s="2" customFormat="1" ht="18.75">
      <c r="A19" s="12"/>
      <c r="B19" s="12"/>
      <c r="C19" s="3" t="s">
        <v>26</v>
      </c>
      <c r="D19" s="3"/>
      <c r="E19" s="9">
        <v>4000</v>
      </c>
    </row>
    <row r="20" spans="1:5" s="2" customFormat="1" ht="18.75">
      <c r="A20" s="12"/>
      <c r="B20" s="12"/>
      <c r="C20" s="3" t="s">
        <v>25</v>
      </c>
      <c r="D20" s="3"/>
      <c r="E20" s="9">
        <v>4000</v>
      </c>
    </row>
    <row r="21" spans="1:5" s="2" customFormat="1" ht="18.75">
      <c r="A21" s="12"/>
      <c r="B21" s="12"/>
      <c r="C21" s="3"/>
      <c r="D21" s="5" t="s">
        <v>6</v>
      </c>
      <c r="E21" s="10">
        <f>SUM(E15:E20)</f>
        <v>22060</v>
      </c>
    </row>
    <row r="22" spans="1:5" s="2" customFormat="1" ht="22.5">
      <c r="A22" s="12"/>
      <c r="B22" s="13" t="s">
        <v>1</v>
      </c>
      <c r="C22" s="3" t="s">
        <v>30</v>
      </c>
      <c r="D22" s="3"/>
      <c r="E22" s="9">
        <v>11000</v>
      </c>
    </row>
    <row r="23" spans="1:5" s="2" customFormat="1" ht="18.75">
      <c r="A23" s="12"/>
      <c r="B23" s="25"/>
      <c r="C23" s="68" t="s">
        <v>42</v>
      </c>
      <c r="D23" s="3"/>
      <c r="E23" s="9">
        <v>4100</v>
      </c>
    </row>
    <row r="24" spans="1:5" s="2" customFormat="1" ht="18" customHeight="1">
      <c r="A24" s="12"/>
      <c r="B24" s="25"/>
      <c r="C24" s="4" t="s">
        <v>3</v>
      </c>
      <c r="D24" s="3"/>
      <c r="E24" s="9"/>
    </row>
    <row r="25" spans="1:5" s="2" customFormat="1" ht="18.75">
      <c r="A25" s="12"/>
      <c r="B25" s="12"/>
      <c r="C25" s="3" t="s">
        <v>21</v>
      </c>
      <c r="D25" s="3"/>
      <c r="E25" s="9">
        <v>300</v>
      </c>
    </row>
    <row r="26" spans="1:5" s="2" customFormat="1" ht="19.5" thickBot="1">
      <c r="A26" s="12"/>
      <c r="B26" s="14"/>
      <c r="C26" s="53"/>
      <c r="D26" s="36" t="s">
        <v>7</v>
      </c>
      <c r="E26" s="38">
        <f>SUM(E22:E25)</f>
        <v>15400</v>
      </c>
    </row>
    <row r="27" spans="1:5" s="2" customFormat="1" ht="19.5" thickBot="1">
      <c r="A27" s="14"/>
      <c r="B27" s="54" t="s">
        <v>2</v>
      </c>
      <c r="C27" s="33"/>
      <c r="D27" s="34"/>
      <c r="E27" s="64">
        <f>E21-E26</f>
        <v>6660</v>
      </c>
    </row>
    <row r="28" spans="1:5" s="2" customFormat="1" ht="23.25" thickBot="1">
      <c r="A28" s="50">
        <v>42568</v>
      </c>
      <c r="B28" s="56" t="s">
        <v>0</v>
      </c>
      <c r="C28" s="84" t="s">
        <v>22</v>
      </c>
      <c r="D28" s="84"/>
      <c r="E28" s="8">
        <v>2400</v>
      </c>
    </row>
    <row r="29" spans="1:5" s="2" customFormat="1" ht="22.5">
      <c r="A29" s="51"/>
      <c r="B29" s="25"/>
      <c r="C29" s="3" t="s">
        <v>5</v>
      </c>
      <c r="D29" s="3" t="s">
        <v>23</v>
      </c>
      <c r="E29" s="9">
        <v>6820</v>
      </c>
    </row>
    <row r="30" spans="1:5" s="2" customFormat="1" ht="22.5">
      <c r="A30" s="51"/>
      <c r="B30" s="25"/>
      <c r="C30" s="3" t="s">
        <v>5</v>
      </c>
      <c r="D30" s="3" t="s">
        <v>13</v>
      </c>
      <c r="E30" s="9">
        <v>1100</v>
      </c>
    </row>
    <row r="31" spans="1:5" s="2" customFormat="1" ht="18.75">
      <c r="A31" s="51"/>
      <c r="B31" s="25"/>
      <c r="C31" s="3" t="s">
        <v>24</v>
      </c>
      <c r="D31" s="3"/>
      <c r="E31" s="9">
        <v>4000</v>
      </c>
    </row>
    <row r="32" spans="1:5" s="2" customFormat="1" ht="18.75">
      <c r="A32" s="12"/>
      <c r="B32" s="12"/>
      <c r="C32" s="3"/>
      <c r="D32" s="5" t="s">
        <v>6</v>
      </c>
      <c r="E32" s="10">
        <f>SUM(E28:E31)</f>
        <v>14320</v>
      </c>
    </row>
    <row r="33" spans="1:7" s="2" customFormat="1" ht="22.5">
      <c r="A33" s="52"/>
      <c r="B33" s="13" t="s">
        <v>1</v>
      </c>
      <c r="C33" s="3" t="s">
        <v>29</v>
      </c>
      <c r="D33" s="3"/>
      <c r="E33" s="9">
        <v>11000</v>
      </c>
    </row>
    <row r="34" spans="1:7" s="2" customFormat="1" ht="18.75">
      <c r="A34" s="52"/>
      <c r="B34" s="67"/>
      <c r="C34" s="3" t="s">
        <v>31</v>
      </c>
      <c r="D34" s="3"/>
      <c r="E34" s="9">
        <v>11881</v>
      </c>
    </row>
    <row r="35" spans="1:7" s="2" customFormat="1" ht="18.75">
      <c r="A35" s="52"/>
      <c r="B35" s="57"/>
      <c r="C35" s="4" t="s">
        <v>3</v>
      </c>
      <c r="D35" s="3"/>
      <c r="E35" s="49"/>
    </row>
    <row r="36" spans="1:7" s="2" customFormat="1" ht="18.75">
      <c r="A36" s="52"/>
      <c r="B36" s="57"/>
      <c r="C36" s="3" t="s">
        <v>56</v>
      </c>
      <c r="D36" s="3" t="s">
        <v>55</v>
      </c>
      <c r="E36" s="49">
        <v>450</v>
      </c>
      <c r="G36" s="70"/>
    </row>
    <row r="37" spans="1:7" s="2" customFormat="1" ht="19.5" thickBot="1">
      <c r="A37" s="52"/>
      <c r="B37" s="58"/>
      <c r="C37" s="53"/>
      <c r="D37" s="36" t="s">
        <v>7</v>
      </c>
      <c r="E37" s="37">
        <f>SUM(E33:E36)</f>
        <v>23331</v>
      </c>
    </row>
    <row r="38" spans="1:7" s="2" customFormat="1" ht="19.5" thickBot="1">
      <c r="A38" s="16"/>
      <c r="B38" s="55" t="s">
        <v>2</v>
      </c>
      <c r="C38" s="33"/>
      <c r="D38" s="34"/>
      <c r="E38" s="59">
        <f>E32-E37</f>
        <v>-9011</v>
      </c>
    </row>
    <row r="39" spans="1:7" s="6" customFormat="1" ht="23.25" thickBot="1">
      <c r="A39" s="35">
        <v>42575</v>
      </c>
      <c r="B39" s="56" t="s">
        <v>0</v>
      </c>
      <c r="C39" s="66" t="s">
        <v>32</v>
      </c>
      <c r="D39" s="61"/>
      <c r="E39" s="8">
        <v>1200</v>
      </c>
    </row>
    <row r="40" spans="1:7" s="2" customFormat="1" ht="22.5">
      <c r="A40" s="12"/>
      <c r="B40" s="12"/>
      <c r="C40" s="3" t="s">
        <v>5</v>
      </c>
      <c r="D40" s="3" t="s">
        <v>33</v>
      </c>
      <c r="E40" s="9">
        <v>11220</v>
      </c>
    </row>
    <row r="41" spans="1:7" s="2" customFormat="1" ht="22.5">
      <c r="A41" s="12"/>
      <c r="B41" s="12"/>
      <c r="C41" s="3" t="s">
        <v>5</v>
      </c>
      <c r="D41" s="3" t="s">
        <v>34</v>
      </c>
      <c r="E41" s="9">
        <v>2000</v>
      </c>
    </row>
    <row r="42" spans="1:7" s="2" customFormat="1" ht="18.75">
      <c r="A42" s="12"/>
      <c r="B42" s="12"/>
      <c r="C42" s="3" t="s">
        <v>44</v>
      </c>
      <c r="D42" s="3"/>
      <c r="E42" s="9">
        <v>5500</v>
      </c>
    </row>
    <row r="43" spans="1:7" s="2" customFormat="1" ht="19.5" thickBot="1">
      <c r="A43" s="14"/>
      <c r="B43" s="14"/>
      <c r="C43" s="53"/>
      <c r="D43" s="36" t="s">
        <v>6</v>
      </c>
      <c r="E43" s="17">
        <f>SUM(E39:E42)</f>
        <v>19920</v>
      </c>
    </row>
    <row r="44" spans="1:7" s="2" customFormat="1" ht="22.5">
      <c r="A44" s="21"/>
      <c r="B44" s="19" t="s">
        <v>1</v>
      </c>
      <c r="C44" s="3" t="s">
        <v>35</v>
      </c>
      <c r="D44" s="3"/>
      <c r="E44" s="8">
        <v>11660</v>
      </c>
    </row>
    <row r="45" spans="1:7" s="2" customFormat="1" ht="22.5">
      <c r="A45" s="12"/>
      <c r="B45" s="25"/>
      <c r="C45" s="3" t="s">
        <v>43</v>
      </c>
      <c r="D45" s="3"/>
      <c r="E45" s="9">
        <v>1000</v>
      </c>
    </row>
    <row r="46" spans="1:7" s="2" customFormat="1" ht="18.75">
      <c r="A46" s="12"/>
      <c r="B46" s="25"/>
      <c r="C46" s="32" t="s">
        <v>3</v>
      </c>
      <c r="D46" s="3"/>
      <c r="E46" s="9"/>
    </row>
    <row r="47" spans="1:7" s="2" customFormat="1" ht="18.75">
      <c r="A47" s="12"/>
      <c r="B47" s="25"/>
      <c r="C47" s="65" t="s">
        <v>36</v>
      </c>
      <c r="D47" s="3"/>
      <c r="E47" s="9">
        <v>650</v>
      </c>
    </row>
    <row r="48" spans="1:7" s="2" customFormat="1" ht="19.5" thickBot="1">
      <c r="A48" s="12"/>
      <c r="B48" s="12"/>
      <c r="C48" s="3"/>
      <c r="D48" s="5" t="s">
        <v>7</v>
      </c>
      <c r="E48" s="17">
        <f>SUM(E44:E47)</f>
        <v>13310</v>
      </c>
    </row>
    <row r="49" spans="1:5" s="2" customFormat="1" ht="19.5" thickBot="1">
      <c r="A49" s="16"/>
      <c r="B49" s="55" t="s">
        <v>2</v>
      </c>
      <c r="C49" s="33"/>
      <c r="D49" s="34"/>
      <c r="E49" s="64">
        <f>E43-E48</f>
        <v>6610</v>
      </c>
    </row>
    <row r="50" spans="1:5" s="6" customFormat="1" ht="23.25" thickBot="1">
      <c r="A50" s="35">
        <v>42582</v>
      </c>
      <c r="B50" s="56" t="s">
        <v>0</v>
      </c>
      <c r="C50" s="66" t="s">
        <v>37</v>
      </c>
      <c r="D50" s="66"/>
      <c r="E50" s="8">
        <v>600</v>
      </c>
    </row>
    <row r="51" spans="1:5" s="2" customFormat="1" ht="22.5">
      <c r="A51" s="12"/>
      <c r="B51" s="12"/>
      <c r="C51" s="3" t="s">
        <v>5</v>
      </c>
      <c r="D51" s="3" t="s">
        <v>38</v>
      </c>
      <c r="E51" s="9">
        <v>7260</v>
      </c>
    </row>
    <row r="52" spans="1:5" s="2" customFormat="1" ht="22.5">
      <c r="A52" s="12"/>
      <c r="B52" s="12"/>
      <c r="C52" s="3" t="s">
        <v>5</v>
      </c>
      <c r="D52" s="3" t="s">
        <v>39</v>
      </c>
      <c r="E52" s="9">
        <v>1100</v>
      </c>
    </row>
    <row r="53" spans="1:5" s="2" customFormat="1" ht="18.75">
      <c r="A53" s="12"/>
      <c r="B53" s="12"/>
      <c r="C53" s="3" t="s">
        <v>40</v>
      </c>
      <c r="D53" s="3"/>
      <c r="E53" s="9">
        <v>4000</v>
      </c>
    </row>
    <row r="54" spans="1:5" s="2" customFormat="1" ht="19.5" thickBot="1">
      <c r="A54" s="14"/>
      <c r="B54" s="14"/>
      <c r="C54" s="53"/>
      <c r="D54" s="36" t="s">
        <v>6</v>
      </c>
      <c r="E54" s="17">
        <f>SUM(E50:E53)</f>
        <v>12960</v>
      </c>
    </row>
    <row r="55" spans="1:5" s="2" customFormat="1" ht="22.5">
      <c r="A55" s="21"/>
      <c r="B55" s="19" t="s">
        <v>1</v>
      </c>
      <c r="C55" s="3" t="s">
        <v>47</v>
      </c>
      <c r="D55" s="3"/>
      <c r="E55" s="8">
        <v>11000</v>
      </c>
    </row>
    <row r="56" spans="1:5" s="2" customFormat="1" ht="18.75">
      <c r="A56" s="12"/>
      <c r="B56" s="25"/>
      <c r="C56" s="32" t="s">
        <v>3</v>
      </c>
      <c r="D56" s="3"/>
      <c r="E56" s="9"/>
    </row>
    <row r="57" spans="1:5" s="2" customFormat="1" ht="18.75">
      <c r="A57" s="12"/>
      <c r="B57" s="25"/>
      <c r="C57" s="65" t="s">
        <v>52</v>
      </c>
      <c r="D57" s="3"/>
      <c r="E57" s="9">
        <v>1000</v>
      </c>
    </row>
    <row r="58" spans="1:5" s="2" customFormat="1" ht="18.75">
      <c r="A58" s="12"/>
      <c r="B58" s="25"/>
      <c r="C58" s="65" t="s">
        <v>51</v>
      </c>
      <c r="D58" s="3"/>
      <c r="E58" s="9"/>
    </row>
    <row r="59" spans="1:5" s="2" customFormat="1" ht="18.75">
      <c r="A59" s="12"/>
      <c r="B59" s="25"/>
      <c r="C59" s="65" t="s">
        <v>53</v>
      </c>
      <c r="D59" s="3"/>
      <c r="E59" s="9"/>
    </row>
    <row r="60" spans="1:5" s="2" customFormat="1" ht="18.75">
      <c r="A60" s="12"/>
      <c r="B60" s="25"/>
      <c r="C60" s="65" t="s">
        <v>48</v>
      </c>
      <c r="D60" s="3"/>
      <c r="E60" s="9">
        <v>300</v>
      </c>
    </row>
    <row r="61" spans="1:5" s="2" customFormat="1" ht="19.5" thickBot="1">
      <c r="A61" s="12"/>
      <c r="B61" s="12"/>
      <c r="C61" s="3"/>
      <c r="D61" s="5" t="s">
        <v>7</v>
      </c>
      <c r="E61" s="17">
        <f>SUM(E55:E60)</f>
        <v>12300</v>
      </c>
    </row>
    <row r="62" spans="1:5" s="2" customFormat="1" ht="19.5" thickBot="1">
      <c r="A62" s="16"/>
      <c r="B62" s="55" t="s">
        <v>2</v>
      </c>
      <c r="C62" s="33"/>
      <c r="D62" s="34"/>
      <c r="E62" s="64">
        <f>E54-E61</f>
        <v>660</v>
      </c>
    </row>
    <row r="63" spans="1:5" s="2" customFormat="1" thickBot="1">
      <c r="A63" s="71" t="s">
        <v>50</v>
      </c>
      <c r="B63" s="72"/>
      <c r="C63" s="72"/>
      <c r="D63" s="73"/>
      <c r="E63" s="69">
        <f>E14+E27+E38+E49 +E62</f>
        <v>174</v>
      </c>
    </row>
    <row r="64" spans="1:5" s="2" customFormat="1">
      <c r="A64" s="74" t="s">
        <v>54</v>
      </c>
      <c r="B64" s="75"/>
      <c r="C64" s="75"/>
      <c r="D64" s="75"/>
      <c r="E64" s="76"/>
    </row>
    <row r="65" spans="1:5" ht="26.25">
      <c r="A65" s="39" t="s">
        <v>9</v>
      </c>
      <c r="B65" s="40" t="s">
        <v>10</v>
      </c>
      <c r="C65" s="41"/>
      <c r="D65" s="41"/>
      <c r="E65" s="42"/>
    </row>
    <row r="66" spans="1:5">
      <c r="A66" s="43"/>
      <c r="B66" s="22" t="s">
        <v>11</v>
      </c>
      <c r="C66" s="22"/>
      <c r="D66" s="22"/>
      <c r="E66" s="44"/>
    </row>
    <row r="67" spans="1:5">
      <c r="A67" s="43"/>
      <c r="B67" s="22" t="s">
        <v>12</v>
      </c>
      <c r="C67" s="22"/>
      <c r="D67" s="22"/>
      <c r="E67" s="44"/>
    </row>
    <row r="68" spans="1:5">
      <c r="A68" s="43"/>
      <c r="B68" s="22" t="s">
        <v>49</v>
      </c>
      <c r="C68" s="22"/>
      <c r="D68" s="22"/>
      <c r="E68" s="44"/>
    </row>
    <row r="69" spans="1:5">
      <c r="A69" s="45"/>
      <c r="B69" s="48"/>
      <c r="C69" s="46"/>
      <c r="D69" s="46"/>
      <c r="E69" s="47"/>
    </row>
  </sheetData>
  <mergeCells count="7">
    <mergeCell ref="A63:D63"/>
    <mergeCell ref="A64:E64"/>
    <mergeCell ref="A3:E3"/>
    <mergeCell ref="A1:D1"/>
    <mergeCell ref="C4:D4"/>
    <mergeCell ref="C15:D15"/>
    <mergeCell ref="C28:D28"/>
  </mergeCells>
  <phoneticPr fontId="12" type="noConversion"/>
  <pageMargins left="0.65" right="0" top="0" bottom="0" header="0.05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Mr.Robin ThaiSaKonWindows Se7en V5</cp:lastModifiedBy>
  <cp:lastPrinted>2016-08-04T15:27:04Z</cp:lastPrinted>
  <dcterms:created xsi:type="dcterms:W3CDTF">2014-05-30T14:13:23Z</dcterms:created>
  <dcterms:modified xsi:type="dcterms:W3CDTF">2016-08-15T06:11:56Z</dcterms:modified>
</cp:coreProperties>
</file>