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275" windowHeight="5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<sst xmlns="http://schemas.openxmlformats.org/spreadsheetml/2006/main" count="73" uniqueCount="44">
  <si>
    <t>Income</t>
  </si>
  <si>
    <t>Expenses</t>
  </si>
  <si>
    <t>Net Income for week</t>
  </si>
  <si>
    <t>Meeting Running Costs</t>
  </si>
  <si>
    <t>Entries</t>
  </si>
  <si>
    <t xml:space="preserve">Entries </t>
  </si>
  <si>
    <t>Total Income</t>
  </si>
  <si>
    <t>Total Expense</t>
  </si>
  <si>
    <t xml:space="preserve">             INCOME/EXPENDITURE.</t>
  </si>
  <si>
    <t>80 ฿ x  12</t>
  </si>
  <si>
    <t>Note:</t>
  </si>
  <si>
    <t>Floats is 9,000 Baht (from cash Surplus)</t>
  </si>
  <si>
    <t>New member(s) 600 ฿ x 7</t>
  </si>
  <si>
    <t>180 ฿ x 21</t>
  </si>
  <si>
    <t>200 ฿ x 13</t>
  </si>
  <si>
    <r>
      <t xml:space="preserve">Mercure Hotel </t>
    </r>
    <r>
      <rPr>
        <b/>
        <sz val="14"/>
        <color indexed="10"/>
        <rFont val="Calibri"/>
        <family val="2"/>
      </rPr>
      <t xml:space="preserve"> </t>
    </r>
    <r>
      <rPr>
        <sz val="14"/>
        <rFont val="Calibri"/>
        <family val="2"/>
      </rPr>
      <t>200 ฿</t>
    </r>
    <r>
      <rPr>
        <sz val="14"/>
        <color indexed="8"/>
        <rFont val="Calibri"/>
        <family val="2"/>
      </rPr>
      <t xml:space="preserve">  x  50</t>
    </r>
  </si>
  <si>
    <t>Production Team Party @ Drum &amp; Monkey (1/10/2014)</t>
  </si>
  <si>
    <t>New member(s) x 600 ฿ x 4</t>
  </si>
  <si>
    <t>180 ฿ x 24</t>
  </si>
  <si>
    <t>80 ฿ x 12</t>
  </si>
  <si>
    <r>
      <t xml:space="preserve">Mercure Hotel  </t>
    </r>
    <r>
      <rPr>
        <sz val="14"/>
        <rFont val="Calibri"/>
        <family val="2"/>
      </rPr>
      <t xml:space="preserve">200 ฿ </t>
    </r>
    <r>
      <rPr>
        <sz val="14"/>
        <color indexed="8"/>
        <rFont val="Calibri"/>
        <family val="2"/>
      </rPr>
      <t>x 50</t>
    </r>
  </si>
  <si>
    <t>New member(s) x 600 ฿ x 2</t>
  </si>
  <si>
    <t>180 ฿  x  28</t>
  </si>
  <si>
    <t>200 ฿  x  4</t>
  </si>
  <si>
    <t>80 ฿ x 11</t>
  </si>
  <si>
    <t>Chamnong Anusat-utai (Neng) - Printer's Ink refill</t>
  </si>
  <si>
    <t>Lost Card Recover x100 ฿ x 2</t>
  </si>
  <si>
    <t>180 ฿ x  29</t>
  </si>
  <si>
    <t>200 ฿ x  12</t>
  </si>
  <si>
    <t>80 ฿ x  15</t>
  </si>
  <si>
    <t>Chamnong Anusat-utai (Neng) - Printing Paper</t>
  </si>
  <si>
    <r>
      <t>Total Carried Forward to</t>
    </r>
    <r>
      <rPr>
        <b/>
        <u val="single"/>
        <sz val="15"/>
        <color indexed="12"/>
        <rFont val="Times New Roman"/>
        <family val="1"/>
      </rPr>
      <t xml:space="preserve"> NOVEMBER = 1,074,455.90</t>
    </r>
    <r>
      <rPr>
        <b/>
        <u val="single"/>
        <sz val="15"/>
        <color indexed="12"/>
        <rFont val="Times New Roman"/>
        <family val="1"/>
      </rPr>
      <t xml:space="preserve"> </t>
    </r>
    <r>
      <rPr>
        <b/>
        <u val="single"/>
        <sz val="15"/>
        <color indexed="12"/>
        <rFont val="Angsana New"/>
        <family val="1"/>
      </rPr>
      <t>฿</t>
    </r>
    <r>
      <rPr>
        <b/>
        <u val="single"/>
        <sz val="15"/>
        <color indexed="12"/>
        <rFont val="Times New Roman"/>
        <family val="1"/>
      </rPr>
      <t xml:space="preserve"> </t>
    </r>
    <r>
      <rPr>
        <b/>
        <u val="single"/>
        <sz val="15"/>
        <color indexed="8"/>
        <rFont val="Times New Roman"/>
        <family val="1"/>
      </rPr>
      <t xml:space="preserve">(Includes </t>
    </r>
    <r>
      <rPr>
        <b/>
        <u val="single"/>
        <sz val="20"/>
        <color indexed="10"/>
        <rFont val="Times New Roman"/>
        <family val="1"/>
      </rPr>
      <t xml:space="preserve">9,000 </t>
    </r>
    <r>
      <rPr>
        <u val="single"/>
        <sz val="24"/>
        <color indexed="10"/>
        <rFont val="Angsana New"/>
        <family val="1"/>
      </rPr>
      <t>฿</t>
    </r>
    <r>
      <rPr>
        <u val="single"/>
        <sz val="20"/>
        <color indexed="10"/>
        <rFont val="Angsana New"/>
        <family val="1"/>
      </rPr>
      <t xml:space="preserve"> </t>
    </r>
    <r>
      <rPr>
        <b/>
        <u val="single"/>
        <sz val="15"/>
        <color indexed="10"/>
        <rFont val="Angsana New"/>
        <family val="1"/>
      </rPr>
      <t xml:space="preserve"> </t>
    </r>
    <r>
      <rPr>
        <b/>
        <u val="single"/>
        <sz val="15"/>
        <color indexed="8"/>
        <rFont val="Times New Roman"/>
        <family val="1"/>
      </rPr>
      <t>Floats)</t>
    </r>
  </si>
  <si>
    <r>
      <t xml:space="preserve">Mercure Hotel </t>
    </r>
    <r>
      <rPr>
        <b/>
        <u val="single"/>
        <sz val="14"/>
        <color indexed="8"/>
        <rFont val="Calibri"/>
        <family val="2"/>
      </rPr>
      <t xml:space="preserve"> </t>
    </r>
    <r>
      <rPr>
        <u val="single"/>
        <sz val="14"/>
        <rFont val="Calibri"/>
        <family val="2"/>
      </rPr>
      <t xml:space="preserve">200 ฿ x50 </t>
    </r>
    <r>
      <rPr>
        <b/>
        <sz val="14"/>
        <color indexed="10"/>
        <rFont val="Calibri"/>
        <family val="2"/>
      </rPr>
      <t xml:space="preserve"> </t>
    </r>
  </si>
  <si>
    <r>
      <t xml:space="preserve">P.E.C. Financial Report- </t>
    </r>
    <r>
      <rPr>
        <b/>
        <sz val="20"/>
        <color indexed="12"/>
        <rFont val="Verdana"/>
        <family val="2"/>
      </rPr>
      <t>OCTOBER 2014</t>
    </r>
    <r>
      <rPr>
        <b/>
        <sz val="18"/>
        <color indexed="12"/>
        <rFont val="Verdana"/>
        <family val="2"/>
      </rPr>
      <t xml:space="preserve"> </t>
    </r>
  </si>
  <si>
    <r>
      <t xml:space="preserve">Mercure Hotel  </t>
    </r>
    <r>
      <rPr>
        <sz val="14"/>
        <rFont val="Calibri"/>
        <family val="2"/>
      </rPr>
      <t>200 ฿</t>
    </r>
    <r>
      <rPr>
        <b/>
        <sz val="14"/>
        <rFont val="Calibri"/>
        <family val="2"/>
      </rPr>
      <t xml:space="preserve"> </t>
    </r>
    <r>
      <rPr>
        <sz val="14"/>
        <color indexed="8"/>
        <rFont val="Calibri"/>
        <family val="2"/>
      </rPr>
      <t>x 50</t>
    </r>
  </si>
  <si>
    <r>
      <t xml:space="preserve">Brought Forward from </t>
    </r>
    <r>
      <rPr>
        <b/>
        <u val="single"/>
        <sz val="22"/>
        <color indexed="12"/>
        <rFont val="Angsana New"/>
        <family val="1"/>
      </rPr>
      <t xml:space="preserve">SEPTEMBER – 1,081,875.90 ฿ </t>
    </r>
    <r>
      <rPr>
        <b/>
        <u val="single"/>
        <sz val="22"/>
        <color indexed="10"/>
        <rFont val="Angsana New"/>
        <family val="1"/>
      </rPr>
      <t>(Includes  9,000.00 ฿  Floats)</t>
    </r>
  </si>
  <si>
    <t>Cash in hand (Neng) = 12,556.58 Baht</t>
  </si>
  <si>
    <r>
      <t xml:space="preserve">Bank Account balance = 1,052,899.32 ฿ </t>
    </r>
    <r>
      <rPr>
        <sz val="14"/>
        <color indexed="8"/>
        <rFont val="Calibri"/>
        <family val="2"/>
      </rPr>
      <t>(20,000 Baht witdrawal-22/10/2014)</t>
    </r>
  </si>
  <si>
    <t>For Breakfast Entries (Christian)   = 6,000 Baht.</t>
  </si>
  <si>
    <t>For New Membership (Marc) = 3,000 Baht.</t>
  </si>
  <si>
    <t>Daniel Schwartz - Transportation- BKK &amp; PTY</t>
  </si>
  <si>
    <t xml:space="preserve">Brian Maxey - Meeting Projector Cable </t>
  </si>
  <si>
    <r>
      <t xml:space="preserve">Net Income for month of </t>
    </r>
    <r>
      <rPr>
        <b/>
        <i/>
        <sz val="18"/>
        <color indexed="12"/>
        <rFont val="Times New Roman"/>
        <family val="1"/>
      </rPr>
      <t>October</t>
    </r>
    <r>
      <rPr>
        <b/>
        <i/>
        <sz val="18"/>
        <color indexed="8"/>
        <rFont val="Times New Roman"/>
        <family val="1"/>
      </rPr>
      <t xml:space="preserve"> </t>
    </r>
    <r>
      <rPr>
        <b/>
        <i/>
        <sz val="18"/>
        <color indexed="12"/>
        <rFont val="Times New Roman"/>
        <family val="1"/>
      </rPr>
      <t>2014 (Baht)</t>
    </r>
  </si>
  <si>
    <t>Daniel Schwartz-Transportation &amp; Internet Service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</si>
</sst>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8"/>
      <color indexed="8"/>
      <name val="Verdana"/>
      <family val="2"/>
    </font>
    <font>
      <b/>
      <u val="single"/>
      <sz val="14"/>
      <color indexed="8"/>
      <name val="Verdana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4"/>
      <name val="Calibri"/>
      <family val="2"/>
    </font>
    <font>
      <b/>
      <sz val="14"/>
      <color indexed="8"/>
      <name val="Calibri"/>
      <family val="2"/>
    </font>
    <font>
      <b/>
      <u val="singleAccounting"/>
      <sz val="14"/>
      <color indexed="8"/>
      <name val="Calibri"/>
      <family val="2"/>
    </font>
    <font>
      <b/>
      <sz val="18"/>
      <color indexed="8"/>
      <name val="Verdana"/>
      <family val="2"/>
    </font>
    <font>
      <b/>
      <u val="single"/>
      <sz val="24"/>
      <color indexed="8"/>
      <name val="Angsana New"/>
      <family val="1"/>
    </font>
    <font>
      <b/>
      <sz val="20"/>
      <color indexed="12"/>
      <name val="Verdana"/>
      <family val="2"/>
    </font>
    <font>
      <sz val="14"/>
      <color indexed="12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u val="single"/>
      <sz val="15"/>
      <color indexed="8"/>
      <name val="Times New Roman"/>
      <family val="1"/>
    </font>
    <font>
      <b/>
      <u val="single"/>
      <sz val="15"/>
      <color indexed="12"/>
      <name val="Times New Roman"/>
      <family val="1"/>
    </font>
    <font>
      <b/>
      <u val="single"/>
      <sz val="15"/>
      <color indexed="12"/>
      <name val="Angsana New"/>
      <family val="1"/>
    </font>
    <font>
      <b/>
      <u val="single"/>
      <sz val="15"/>
      <color indexed="10"/>
      <name val="Angsana New"/>
      <family val="1"/>
    </font>
    <font>
      <b/>
      <u val="single"/>
      <sz val="20"/>
      <color indexed="10"/>
      <name val="Times New Roman"/>
      <family val="1"/>
    </font>
    <font>
      <u val="single"/>
      <sz val="20"/>
      <color indexed="10"/>
      <name val="Angsana New"/>
      <family val="1"/>
    </font>
    <font>
      <u val="single"/>
      <sz val="24"/>
      <color indexed="10"/>
      <name val="Angsana New"/>
      <family val="1"/>
    </font>
    <font>
      <b/>
      <u val="single"/>
      <sz val="16"/>
      <color indexed="10"/>
      <name val="Calibri"/>
      <family val="2"/>
    </font>
    <font>
      <b/>
      <u val="single"/>
      <sz val="20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8"/>
      <color indexed="8"/>
      <name val="Times New Roman"/>
      <family val="1"/>
    </font>
    <font>
      <b/>
      <i/>
      <sz val="18"/>
      <color indexed="12"/>
      <name val="Times New Roman"/>
      <family val="1"/>
    </font>
    <font>
      <sz val="14"/>
      <name val="Calibri"/>
      <family val="2"/>
    </font>
    <font>
      <u val="single"/>
      <sz val="14"/>
      <name val="Calibri"/>
      <family val="2"/>
    </font>
    <font>
      <b/>
      <sz val="18"/>
      <color indexed="12"/>
      <name val="Verdana"/>
      <family val="2"/>
    </font>
    <font>
      <b/>
      <u val="single"/>
      <sz val="22"/>
      <color indexed="8"/>
      <name val="Angsana New"/>
      <family val="1"/>
    </font>
    <font>
      <b/>
      <u val="single"/>
      <sz val="22"/>
      <color indexed="12"/>
      <name val="Angsana New"/>
      <family val="1"/>
    </font>
    <font>
      <b/>
      <u val="single"/>
      <sz val="22"/>
      <color indexed="10"/>
      <name val="Angsana New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u val="single"/>
      <sz val="20"/>
      <color rgb="FFFF0000"/>
      <name val="Calibri"/>
      <family val="2"/>
    </font>
    <font>
      <b/>
      <u val="single"/>
      <sz val="16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vertical="top"/>
    </xf>
    <xf numFmtId="43" fontId="2" fillId="0" borderId="0" xfId="42" applyNumberFormat="1" applyFont="1" applyAlignment="1">
      <alignment/>
    </xf>
    <xf numFmtId="43" fontId="2" fillId="0" borderId="10" xfId="42" applyNumberFormat="1" applyFont="1" applyBorder="1" applyAlignment="1">
      <alignment/>
    </xf>
    <xf numFmtId="43" fontId="2" fillId="0" borderId="11" xfId="42" applyNumberFormat="1" applyFont="1" applyBorder="1" applyAlignment="1">
      <alignment/>
    </xf>
    <xf numFmtId="0" fontId="13" fillId="11" borderId="12" xfId="0" applyFont="1" applyFill="1" applyBorder="1" applyAlignment="1">
      <alignment/>
    </xf>
    <xf numFmtId="43" fontId="5" fillId="0" borderId="13" xfId="42" applyNumberFormat="1" applyFont="1" applyBorder="1" applyAlignment="1">
      <alignment/>
    </xf>
    <xf numFmtId="43" fontId="5" fillId="0" borderId="14" xfId="42" applyNumberFormat="1" applyFont="1" applyBorder="1" applyAlignment="1">
      <alignment/>
    </xf>
    <xf numFmtId="43" fontId="6" fillId="0" borderId="14" xfId="42" applyNumberFormat="1" applyFont="1" applyBorder="1" applyAlignment="1">
      <alignment/>
    </xf>
    <xf numFmtId="43" fontId="9" fillId="0" borderId="14" xfId="42" applyNumberFormat="1" applyFont="1" applyBorder="1" applyAlignment="1">
      <alignment/>
    </xf>
    <xf numFmtId="43" fontId="8" fillId="0" borderId="14" xfId="42" applyNumberFormat="1" applyFont="1" applyBorder="1" applyAlignment="1">
      <alignment/>
    </xf>
    <xf numFmtId="0" fontId="6" fillId="33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6" fillId="34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7" fillId="33" borderId="13" xfId="0" applyFont="1" applyFill="1" applyBorder="1" applyAlignment="1">
      <alignment/>
    </xf>
    <xf numFmtId="0" fontId="6" fillId="0" borderId="14" xfId="0" applyFont="1" applyBorder="1" applyAlignment="1">
      <alignment/>
    </xf>
    <xf numFmtId="0" fontId="15" fillId="11" borderId="16" xfId="0" applyFont="1" applyFill="1" applyBorder="1" applyAlignment="1">
      <alignment/>
    </xf>
    <xf numFmtId="0" fontId="7" fillId="11" borderId="16" xfId="0" applyFont="1" applyFill="1" applyBorder="1" applyAlignment="1">
      <alignment/>
    </xf>
    <xf numFmtId="15" fontId="5" fillId="35" borderId="13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2" fillId="16" borderId="17" xfId="0" applyFont="1" applyFill="1" applyBorder="1" applyAlignment="1">
      <alignment/>
    </xf>
    <xf numFmtId="0" fontId="2" fillId="16" borderId="18" xfId="0" applyFont="1" applyFill="1" applyBorder="1" applyAlignment="1">
      <alignment/>
    </xf>
    <xf numFmtId="0" fontId="10" fillId="13" borderId="16" xfId="0" applyFont="1" applyFill="1" applyBorder="1" applyAlignment="1">
      <alignment horizontal="left"/>
    </xf>
    <xf numFmtId="0" fontId="2" fillId="13" borderId="19" xfId="0" applyFont="1" applyFill="1" applyBorder="1" applyAlignment="1">
      <alignment horizontal="left"/>
    </xf>
    <xf numFmtId="0" fontId="3" fillId="13" borderId="19" xfId="0" applyFont="1" applyFill="1" applyBorder="1" applyAlignment="1">
      <alignment horizontal="left"/>
    </xf>
    <xf numFmtId="0" fontId="2" fillId="13" borderId="20" xfId="0" applyFont="1" applyFill="1" applyBorder="1" applyAlignment="1">
      <alignment horizontal="left"/>
    </xf>
    <xf numFmtId="43" fontId="6" fillId="0" borderId="15" xfId="42" applyNumberFormat="1" applyFont="1" applyBorder="1" applyAlignment="1">
      <alignment/>
    </xf>
    <xf numFmtId="43" fontId="26" fillId="12" borderId="21" xfId="42" applyNumberFormat="1" applyFont="1" applyFill="1" applyBorder="1" applyAlignment="1">
      <alignment vertical="top"/>
    </xf>
    <xf numFmtId="43" fontId="67" fillId="36" borderId="22" xfId="42" applyNumberFormat="1" applyFont="1" applyFill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1" fillId="0" borderId="1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3" fontId="67" fillId="36" borderId="15" xfId="42" applyNumberFormat="1" applyFont="1" applyFill="1" applyBorder="1" applyAlignment="1">
      <alignment/>
    </xf>
    <xf numFmtId="0" fontId="10" fillId="16" borderId="23" xfId="0" applyFont="1" applyFill="1" applyBorder="1" applyAlignment="1">
      <alignment/>
    </xf>
    <xf numFmtId="0" fontId="13" fillId="11" borderId="19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5" fillId="0" borderId="24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5" fillId="0" borderId="25" xfId="0" applyFont="1" applyBorder="1" applyAlignment="1">
      <alignment/>
    </xf>
    <xf numFmtId="43" fontId="6" fillId="0" borderId="0" xfId="42" applyNumberFormat="1" applyFont="1" applyBorder="1" applyAlignment="1">
      <alignment/>
    </xf>
    <xf numFmtId="0" fontId="32" fillId="0" borderId="16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68" fillId="0" borderId="26" xfId="0" applyFont="1" applyBorder="1" applyAlignment="1">
      <alignment horizontal="right"/>
    </xf>
    <xf numFmtId="0" fontId="69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43" fontId="2" fillId="0" borderId="20" xfId="42" applyNumberFormat="1" applyFont="1" applyBorder="1" applyAlignment="1">
      <alignment/>
    </xf>
    <xf numFmtId="15" fontId="5" fillId="37" borderId="14" xfId="0" applyNumberFormat="1" applyFont="1" applyFill="1" applyBorder="1" applyAlignment="1">
      <alignment/>
    </xf>
    <xf numFmtId="0" fontId="6" fillId="33" borderId="26" xfId="0" applyFont="1" applyFill="1" applyBorder="1" applyAlignment="1">
      <alignment/>
    </xf>
    <xf numFmtId="43" fontId="5" fillId="0" borderId="10" xfId="42" applyNumberFormat="1" applyFont="1" applyBorder="1" applyAlignment="1">
      <alignment/>
    </xf>
    <xf numFmtId="0" fontId="13" fillId="11" borderId="27" xfId="0" applyFont="1" applyFill="1" applyBorder="1" applyAlignment="1">
      <alignment/>
    </xf>
    <xf numFmtId="0" fontId="6" fillId="37" borderId="25" xfId="0" applyFont="1" applyFill="1" applyBorder="1" applyAlignment="1">
      <alignment/>
    </xf>
    <xf numFmtId="0" fontId="5" fillId="0" borderId="16" xfId="0" applyFont="1" applyBorder="1" applyAlignment="1">
      <alignment/>
    </xf>
    <xf numFmtId="43" fontId="5" fillId="0" borderId="11" xfId="42" applyNumberFormat="1" applyFont="1" applyBorder="1" applyAlignment="1">
      <alignment/>
    </xf>
    <xf numFmtId="43" fontId="6" fillId="0" borderId="20" xfId="42" applyNumberFormat="1" applyFont="1" applyBorder="1" applyAlignment="1">
      <alignment/>
    </xf>
    <xf numFmtId="0" fontId="5" fillId="0" borderId="11" xfId="0" applyFont="1" applyBorder="1" applyAlignment="1">
      <alignment/>
    </xf>
    <xf numFmtId="0" fontId="6" fillId="0" borderId="20" xfId="0" applyFont="1" applyBorder="1" applyAlignment="1">
      <alignment horizontal="right"/>
    </xf>
    <xf numFmtId="0" fontId="17" fillId="19" borderId="23" xfId="0" applyFont="1" applyFill="1" applyBorder="1" applyAlignment="1">
      <alignment horizontal="left"/>
    </xf>
    <xf numFmtId="0" fontId="17" fillId="19" borderId="17" xfId="0" applyFont="1" applyFill="1" applyBorder="1" applyAlignment="1">
      <alignment horizontal="left"/>
    </xf>
    <xf numFmtId="0" fontId="17" fillId="19" borderId="18" xfId="0" applyFont="1" applyFill="1" applyBorder="1" applyAlignment="1">
      <alignment horizontal="left"/>
    </xf>
    <xf numFmtId="0" fontId="27" fillId="16" borderId="23" xfId="0" applyFont="1" applyFill="1" applyBorder="1" applyAlignment="1">
      <alignment horizontal="left" vertical="top"/>
    </xf>
    <xf numFmtId="0" fontId="27" fillId="16" borderId="17" xfId="0" applyFont="1" applyFill="1" applyBorder="1" applyAlignment="1">
      <alignment horizontal="left" vertical="top"/>
    </xf>
    <xf numFmtId="0" fontId="27" fillId="16" borderId="18" xfId="0" applyFont="1" applyFill="1" applyBorder="1" applyAlignment="1">
      <alignment horizontal="left" vertical="top"/>
    </xf>
    <xf numFmtId="0" fontId="5" fillId="0" borderId="2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3086100</xdr:colOff>
      <xdr:row>0</xdr:row>
      <xdr:rowOff>19050</xdr:rowOff>
    </xdr:from>
    <xdr:to>
      <xdr:col>5</xdr:col>
      <xdr:colOff>0</xdr:colOff>
      <xdr:row>2</xdr:row>
      <xdr:rowOff>38100</xdr:rowOff>
    </xdr:to>
    <xdr:pic>
      <xdr:nvPicPr>
        <xdr:cNvPr id="1" name="Picture 1" descr="D:\Expats\expats_clu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9050"/>
          <a:ext cx="1400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I28" sqref="I28"/>
    </sheetView>
  </sheetViews>
  <sheetFormatPr defaultColWidth="9.140625" defaultRowHeight="15"/>
  <cols>
    <col min="1" max="1" width="13.00390625" style="1" customWidth="1"/>
    <col min="2" max="2" width="11.28125" style="1" customWidth="1"/>
    <col min="3" max="3" width="10.00390625" style="1" customWidth="1"/>
    <col min="4" max="4" width="50.7109375" style="1" customWidth="1"/>
    <col min="5" max="5" width="16.57421875" style="7" customWidth="1"/>
    <col min="6" max="16384" width="9.140625" style="1" customWidth="1"/>
  </cols>
  <sheetData>
    <row r="1" spans="1:5" ht="29.25" customHeight="1" thickBot="1">
      <c r="A1" s="41" t="s">
        <v>33</v>
      </c>
      <c r="B1" s="26"/>
      <c r="C1" s="26"/>
      <c r="D1" s="27"/>
      <c r="E1" s="8"/>
    </row>
    <row r="2" spans="1:5" ht="29.25" customHeight="1" thickBot="1">
      <c r="A2" s="28" t="s">
        <v>8</v>
      </c>
      <c r="B2" s="29"/>
      <c r="C2" s="30"/>
      <c r="D2" s="31"/>
      <c r="E2" s="9"/>
    </row>
    <row r="3" spans="1:5" ht="35.25" thickBot="1">
      <c r="A3" s="49" t="s">
        <v>35</v>
      </c>
      <c r="B3" s="35"/>
      <c r="C3" s="35"/>
      <c r="D3" s="38"/>
      <c r="E3" s="36"/>
    </row>
    <row r="4" spans="1:5" s="2" customFormat="1" ht="18.75">
      <c r="A4" s="24">
        <v>41917</v>
      </c>
      <c r="B4" s="20" t="s">
        <v>0</v>
      </c>
      <c r="C4" s="77" t="s">
        <v>12</v>
      </c>
      <c r="D4" s="78"/>
      <c r="E4" s="11">
        <v>4200</v>
      </c>
    </row>
    <row r="5" spans="1:5" s="2" customFormat="1" ht="18.75">
      <c r="A5" s="17"/>
      <c r="B5" s="17"/>
      <c r="C5" s="3" t="s">
        <v>4</v>
      </c>
      <c r="D5" s="3" t="s">
        <v>13</v>
      </c>
      <c r="E5" s="12">
        <v>3780</v>
      </c>
    </row>
    <row r="6" spans="1:12" s="2" customFormat="1" ht="18.75">
      <c r="A6" s="17"/>
      <c r="B6" s="17"/>
      <c r="C6" s="3" t="s">
        <v>4</v>
      </c>
      <c r="D6" s="3" t="s">
        <v>14</v>
      </c>
      <c r="E6" s="12">
        <v>2600</v>
      </c>
      <c r="L6" s="37"/>
    </row>
    <row r="7" spans="1:5" s="2" customFormat="1" ht="18.75">
      <c r="A7" s="17"/>
      <c r="B7" s="17"/>
      <c r="C7" s="3" t="s">
        <v>4</v>
      </c>
      <c r="D7" s="3" t="s">
        <v>9</v>
      </c>
      <c r="E7" s="12">
        <v>960</v>
      </c>
    </row>
    <row r="8" spans="1:5" s="2" customFormat="1" ht="18.75">
      <c r="A8" s="17"/>
      <c r="B8" s="17"/>
      <c r="C8" s="3"/>
      <c r="D8" s="5" t="s">
        <v>6</v>
      </c>
      <c r="E8" s="13">
        <f>SUM(E4:E7)</f>
        <v>11540</v>
      </c>
    </row>
    <row r="9" spans="1:5" s="2" customFormat="1" ht="18.75">
      <c r="A9" s="17"/>
      <c r="B9" s="18" t="s">
        <v>1</v>
      </c>
      <c r="C9" s="3" t="s">
        <v>15</v>
      </c>
      <c r="D9" s="3"/>
      <c r="E9" s="12">
        <v>10000</v>
      </c>
    </row>
    <row r="10" spans="1:5" s="2" customFormat="1" ht="18.75">
      <c r="A10" s="17"/>
      <c r="B10" s="21"/>
      <c r="C10" s="39" t="s">
        <v>16</v>
      </c>
      <c r="D10" s="3"/>
      <c r="E10" s="12">
        <v>4620</v>
      </c>
    </row>
    <row r="11" spans="1:5" s="2" customFormat="1" ht="24" thickBot="1">
      <c r="A11" s="17"/>
      <c r="B11" s="19"/>
      <c r="C11" s="3"/>
      <c r="D11" s="5" t="s">
        <v>7</v>
      </c>
      <c r="E11" s="14">
        <f>SUM(E9:E10)</f>
        <v>14620</v>
      </c>
    </row>
    <row r="12" spans="1:5" s="2" customFormat="1" ht="19.5" thickBot="1">
      <c r="A12" s="19"/>
      <c r="B12" s="22" t="s">
        <v>2</v>
      </c>
      <c r="C12" s="10"/>
      <c r="D12" s="10"/>
      <c r="E12" s="34">
        <f>E8-E11</f>
        <v>-3080</v>
      </c>
    </row>
    <row r="13" spans="1:5" s="2" customFormat="1" ht="18.75">
      <c r="A13" s="24">
        <v>41924</v>
      </c>
      <c r="B13" s="16" t="s">
        <v>0</v>
      </c>
      <c r="C13" s="77" t="s">
        <v>17</v>
      </c>
      <c r="D13" s="78"/>
      <c r="E13" s="11">
        <v>2400</v>
      </c>
    </row>
    <row r="14" spans="1:5" s="2" customFormat="1" ht="18.75">
      <c r="A14" s="17"/>
      <c r="B14" s="17"/>
      <c r="C14" s="3" t="s">
        <v>5</v>
      </c>
      <c r="D14" s="3" t="s">
        <v>18</v>
      </c>
      <c r="E14" s="12">
        <v>4320</v>
      </c>
    </row>
    <row r="15" spans="1:5" s="2" customFormat="1" ht="18.75">
      <c r="A15" s="17"/>
      <c r="B15" s="17"/>
      <c r="C15" s="3" t="s">
        <v>5</v>
      </c>
      <c r="D15" s="3" t="s">
        <v>14</v>
      </c>
      <c r="E15" s="12">
        <v>2600</v>
      </c>
    </row>
    <row r="16" spans="1:5" s="2" customFormat="1" ht="18.75">
      <c r="A16" s="17"/>
      <c r="B16" s="17"/>
      <c r="C16" s="3" t="s">
        <v>5</v>
      </c>
      <c r="D16" s="3" t="s">
        <v>19</v>
      </c>
      <c r="E16" s="12">
        <v>960</v>
      </c>
    </row>
    <row r="17" spans="1:5" s="2" customFormat="1" ht="18.75">
      <c r="A17" s="17"/>
      <c r="B17" s="17"/>
      <c r="C17" s="3"/>
      <c r="D17" s="5" t="s">
        <v>6</v>
      </c>
      <c r="E17" s="13">
        <f>SUM(E13:E16)</f>
        <v>10280</v>
      </c>
    </row>
    <row r="18" spans="1:5" s="2" customFormat="1" ht="18.75">
      <c r="A18" s="17"/>
      <c r="B18" s="18" t="s">
        <v>1</v>
      </c>
      <c r="C18" s="3" t="s">
        <v>20</v>
      </c>
      <c r="D18" s="3"/>
      <c r="E18" s="12">
        <v>10000</v>
      </c>
    </row>
    <row r="19" spans="1:5" s="2" customFormat="1" ht="18.75">
      <c r="A19" s="17"/>
      <c r="B19" s="17"/>
      <c r="C19" s="4" t="s">
        <v>3</v>
      </c>
      <c r="D19" s="3"/>
      <c r="E19" s="12"/>
    </row>
    <row r="20" spans="1:5" s="2" customFormat="1" ht="18.75">
      <c r="A20" s="17"/>
      <c r="B20" s="17"/>
      <c r="C20" s="3" t="s">
        <v>43</v>
      </c>
      <c r="D20" s="3"/>
      <c r="E20" s="12">
        <v>1225</v>
      </c>
    </row>
    <row r="21" spans="1:5" s="2" customFormat="1" ht="19.5" thickBot="1">
      <c r="A21" s="17"/>
      <c r="B21" s="19"/>
      <c r="C21" s="3"/>
      <c r="D21" s="5" t="s">
        <v>7</v>
      </c>
      <c r="E21" s="15">
        <f>SUM(E18:E20)</f>
        <v>11225</v>
      </c>
    </row>
    <row r="22" spans="1:5" s="2" customFormat="1" ht="19.5" thickBot="1">
      <c r="A22" s="19"/>
      <c r="B22" s="23" t="s">
        <v>2</v>
      </c>
      <c r="C22" s="10"/>
      <c r="D22" s="10"/>
      <c r="E22" s="34">
        <f>E17-E21</f>
        <v>-945</v>
      </c>
    </row>
    <row r="23" spans="1:5" s="2" customFormat="1" ht="18.75">
      <c r="A23" s="24">
        <v>41931</v>
      </c>
      <c r="B23" s="16" t="s">
        <v>0</v>
      </c>
      <c r="C23" s="77" t="s">
        <v>21</v>
      </c>
      <c r="D23" s="78"/>
      <c r="E23" s="11">
        <v>1200</v>
      </c>
    </row>
    <row r="24" spans="1:5" s="2" customFormat="1" ht="18.75">
      <c r="A24" s="17"/>
      <c r="B24" s="17"/>
      <c r="C24" s="3" t="s">
        <v>5</v>
      </c>
      <c r="D24" s="3" t="s">
        <v>22</v>
      </c>
      <c r="E24" s="12">
        <v>5040</v>
      </c>
    </row>
    <row r="25" spans="1:5" s="2" customFormat="1" ht="18.75">
      <c r="A25" s="17"/>
      <c r="B25" s="17"/>
      <c r="C25" s="3" t="s">
        <v>5</v>
      </c>
      <c r="D25" s="3" t="s">
        <v>23</v>
      </c>
      <c r="E25" s="12">
        <v>800</v>
      </c>
    </row>
    <row r="26" spans="1:5" s="2" customFormat="1" ht="18.75">
      <c r="A26" s="17"/>
      <c r="B26" s="17"/>
      <c r="C26" s="3" t="s">
        <v>5</v>
      </c>
      <c r="D26" s="3" t="s">
        <v>24</v>
      </c>
      <c r="E26" s="12">
        <v>880</v>
      </c>
    </row>
    <row r="27" spans="1:5" s="2" customFormat="1" ht="18.75">
      <c r="A27" s="17"/>
      <c r="B27" s="17"/>
      <c r="C27" s="3"/>
      <c r="D27" s="5" t="s">
        <v>6</v>
      </c>
      <c r="E27" s="13">
        <f>SUM(E23:E26)</f>
        <v>7920</v>
      </c>
    </row>
    <row r="28" spans="1:5" s="2" customFormat="1" ht="18.75">
      <c r="A28" s="17"/>
      <c r="B28" s="18" t="s">
        <v>1</v>
      </c>
      <c r="C28" s="3" t="s">
        <v>34</v>
      </c>
      <c r="D28" s="3"/>
      <c r="E28" s="12">
        <v>10000</v>
      </c>
    </row>
    <row r="29" spans="1:5" s="2" customFormat="1" ht="18.75">
      <c r="A29" s="17"/>
      <c r="B29" s="17"/>
      <c r="C29" s="4" t="s">
        <v>3</v>
      </c>
      <c r="D29" s="3"/>
      <c r="E29" s="12"/>
    </row>
    <row r="30" spans="1:5" s="2" customFormat="1" ht="18.75">
      <c r="A30" s="17"/>
      <c r="B30" s="17"/>
      <c r="C30" s="3" t="s">
        <v>25</v>
      </c>
      <c r="D30" s="3"/>
      <c r="E30" s="12">
        <v>200</v>
      </c>
    </row>
    <row r="31" spans="1:5" s="2" customFormat="1" ht="19.5" thickBot="1">
      <c r="A31" s="17"/>
      <c r="B31" s="19"/>
      <c r="C31" s="3"/>
      <c r="D31" s="5" t="s">
        <v>7</v>
      </c>
      <c r="E31" s="13">
        <f>SUM(E28:E30)</f>
        <v>10200</v>
      </c>
    </row>
    <row r="32" spans="1:5" s="2" customFormat="1" ht="19.5" thickBot="1">
      <c r="A32" s="25"/>
      <c r="B32" s="23" t="s">
        <v>2</v>
      </c>
      <c r="C32" s="62"/>
      <c r="D32" s="62"/>
      <c r="E32" s="34">
        <f>E27-E31</f>
        <v>-2280</v>
      </c>
    </row>
    <row r="33" spans="1:5" s="6" customFormat="1" ht="18.75">
      <c r="A33" s="24">
        <v>41938</v>
      </c>
      <c r="B33" s="60" t="s">
        <v>0</v>
      </c>
      <c r="C33" s="77" t="s">
        <v>21</v>
      </c>
      <c r="D33" s="78"/>
      <c r="E33" s="61">
        <v>1200</v>
      </c>
    </row>
    <row r="34" spans="1:5" s="6" customFormat="1" ht="18.75">
      <c r="A34" s="59"/>
      <c r="B34" s="63"/>
      <c r="C34" s="75" t="s">
        <v>26</v>
      </c>
      <c r="D34" s="76"/>
      <c r="E34" s="65">
        <v>200</v>
      </c>
    </row>
    <row r="35" spans="1:5" s="2" customFormat="1" ht="18.75">
      <c r="A35" s="17"/>
      <c r="B35" s="47"/>
      <c r="C35" s="47" t="s">
        <v>5</v>
      </c>
      <c r="D35" s="67" t="s">
        <v>27</v>
      </c>
      <c r="E35" s="65">
        <v>5220</v>
      </c>
    </row>
    <row r="36" spans="1:5" s="2" customFormat="1" ht="18.75">
      <c r="A36" s="17"/>
      <c r="B36" s="47"/>
      <c r="C36" s="47" t="s">
        <v>5</v>
      </c>
      <c r="D36" s="67" t="s">
        <v>28</v>
      </c>
      <c r="E36" s="65">
        <v>2400</v>
      </c>
    </row>
    <row r="37" spans="1:5" s="2" customFormat="1" ht="18.75">
      <c r="A37" s="17"/>
      <c r="B37" s="47"/>
      <c r="C37" s="47" t="s">
        <v>5</v>
      </c>
      <c r="D37" s="67" t="s">
        <v>29</v>
      </c>
      <c r="E37" s="65">
        <v>1200</v>
      </c>
    </row>
    <row r="38" spans="1:5" s="2" customFormat="1" ht="19.5" thickBot="1">
      <c r="A38" s="19"/>
      <c r="B38" s="64"/>
      <c r="C38" s="64"/>
      <c r="D38" s="68" t="s">
        <v>6</v>
      </c>
      <c r="E38" s="66">
        <f>SUM(E33:E37)</f>
        <v>10220</v>
      </c>
    </row>
    <row r="39" spans="1:5" s="2" customFormat="1" ht="18.75">
      <c r="A39" s="47"/>
      <c r="B39" s="3"/>
      <c r="C39" s="3"/>
      <c r="D39" s="5"/>
      <c r="E39" s="48"/>
    </row>
    <row r="40" spans="1:5" s="2" customFormat="1" ht="19.5" thickBot="1">
      <c r="A40" s="47"/>
      <c r="B40" s="3"/>
      <c r="C40" s="3"/>
      <c r="D40" s="5"/>
      <c r="E40" s="48"/>
    </row>
    <row r="41" spans="1:5" s="2" customFormat="1" ht="18.75">
      <c r="A41" s="50"/>
      <c r="B41" s="43" t="s">
        <v>1</v>
      </c>
      <c r="C41" s="44" t="s">
        <v>32</v>
      </c>
      <c r="D41" s="44"/>
      <c r="E41" s="11">
        <v>10000</v>
      </c>
    </row>
    <row r="42" spans="1:5" s="2" customFormat="1" ht="18.75">
      <c r="A42" s="17"/>
      <c r="B42" s="17"/>
      <c r="C42" s="4" t="s">
        <v>3</v>
      </c>
      <c r="D42" s="3"/>
      <c r="E42" s="12"/>
    </row>
    <row r="43" spans="1:5" s="2" customFormat="1" ht="18.75">
      <c r="A43" s="17"/>
      <c r="B43" s="17"/>
      <c r="C43" s="3" t="s">
        <v>40</v>
      </c>
      <c r="D43" s="3"/>
      <c r="E43" s="12">
        <v>725</v>
      </c>
    </row>
    <row r="44" spans="1:5" s="2" customFormat="1" ht="18.75">
      <c r="A44" s="17"/>
      <c r="B44" s="17"/>
      <c r="C44" s="3" t="s">
        <v>41</v>
      </c>
      <c r="D44" s="3"/>
      <c r="E44" s="12">
        <v>500</v>
      </c>
    </row>
    <row r="45" spans="1:5" s="2" customFormat="1" ht="18.75">
      <c r="A45" s="17"/>
      <c r="B45" s="17"/>
      <c r="C45" s="3" t="s">
        <v>30</v>
      </c>
      <c r="D45" s="3"/>
      <c r="E45" s="12">
        <v>110</v>
      </c>
    </row>
    <row r="46" spans="1:5" s="2" customFormat="1" ht="19.5" thickBot="1">
      <c r="A46" s="17"/>
      <c r="B46" s="19"/>
      <c r="C46" s="45"/>
      <c r="D46" s="46" t="s">
        <v>7</v>
      </c>
      <c r="E46" s="32">
        <f>SUM(E41:E45)</f>
        <v>11335</v>
      </c>
    </row>
    <row r="47" spans="1:5" s="2" customFormat="1" ht="19.5" thickBot="1">
      <c r="A47" s="25"/>
      <c r="B47" s="23" t="s">
        <v>2</v>
      </c>
      <c r="C47" s="42"/>
      <c r="D47" s="42"/>
      <c r="E47" s="40">
        <f>E38-E46</f>
        <v>-1115</v>
      </c>
    </row>
    <row r="48" spans="1:5" s="2" customFormat="1" ht="24" thickBot="1">
      <c r="A48" s="72" t="s">
        <v>42</v>
      </c>
      <c r="B48" s="73"/>
      <c r="C48" s="73"/>
      <c r="D48" s="74"/>
      <c r="E48" s="33">
        <f>E12+E22+E32+E47</f>
        <v>-7420</v>
      </c>
    </row>
    <row r="49" spans="1:5" s="2" customFormat="1" ht="35.25" thickBot="1">
      <c r="A49" s="69" t="s">
        <v>31</v>
      </c>
      <c r="B49" s="70"/>
      <c r="C49" s="70"/>
      <c r="D49" s="70"/>
      <c r="E49" s="71"/>
    </row>
    <row r="50" spans="1:5" ht="26.25">
      <c r="A50" s="51" t="s">
        <v>10</v>
      </c>
      <c r="B50" s="52" t="s">
        <v>11</v>
      </c>
      <c r="C50" s="53"/>
      <c r="D50" s="53"/>
      <c r="E50" s="8"/>
    </row>
    <row r="51" spans="1:5" ht="21">
      <c r="A51" s="54"/>
      <c r="B51" s="55" t="s">
        <v>38</v>
      </c>
      <c r="C51" s="55"/>
      <c r="D51" s="55"/>
      <c r="E51" s="9"/>
    </row>
    <row r="52" spans="1:5" ht="21">
      <c r="A52" s="54"/>
      <c r="B52" s="55" t="s">
        <v>39</v>
      </c>
      <c r="C52" s="55"/>
      <c r="D52" s="55"/>
      <c r="E52" s="9"/>
    </row>
    <row r="53" spans="1:5" ht="21">
      <c r="A53" s="54"/>
      <c r="B53" s="55" t="s">
        <v>37</v>
      </c>
      <c r="C53" s="55"/>
      <c r="D53" s="55"/>
      <c r="E53" s="9"/>
    </row>
    <row r="54" spans="1:5" ht="21">
      <c r="A54" s="54"/>
      <c r="B54" s="55" t="s">
        <v>36</v>
      </c>
      <c r="C54" s="55"/>
      <c r="D54" s="55"/>
      <c r="E54" s="9"/>
    </row>
    <row r="55" spans="1:5" ht="21.75" thickBot="1">
      <c r="A55" s="56"/>
      <c r="B55" s="57"/>
      <c r="C55" s="57"/>
      <c r="D55" s="57"/>
      <c r="E55" s="58"/>
    </row>
  </sheetData>
  <sheetProtection/>
  <mergeCells count="7">
    <mergeCell ref="A49:E49"/>
    <mergeCell ref="A48:D48"/>
    <mergeCell ref="C34:D34"/>
    <mergeCell ref="C4:D4"/>
    <mergeCell ref="C13:D13"/>
    <mergeCell ref="C23:D23"/>
    <mergeCell ref="C33:D33"/>
  </mergeCells>
  <printOptions/>
  <pageMargins left="0.4" right="0" top="0" bottom="0" header="0.05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acer</cp:lastModifiedBy>
  <cp:lastPrinted>2014-11-12T05:03:10Z</cp:lastPrinted>
  <dcterms:created xsi:type="dcterms:W3CDTF">2014-05-30T14:13:23Z</dcterms:created>
  <dcterms:modified xsi:type="dcterms:W3CDTF">2014-11-29T07:06:59Z</dcterms:modified>
  <cp:category/>
  <cp:version/>
  <cp:contentType/>
  <cp:contentStatus/>
</cp:coreProperties>
</file>